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978796E-5105-4BB2-A316-51683FAE8E45}" xr6:coauthVersionLast="36" xr6:coauthVersionMax="36" xr10:uidLastSave="{00000000-0000-0000-0000-000000000000}"/>
  <bookViews>
    <workbookView xWindow="0" yWindow="0" windowWidth="15360" windowHeight="7545" activeTab="1" xr2:uid="{00000000-000D-0000-FFFF-FFFF00000000}"/>
  </bookViews>
  <sheets>
    <sheet name="ทั้งหมด" sheetId="1" r:id="rId1"/>
    <sheet name="ปตรี" sheetId="2" r:id="rId2"/>
  </sheets>
  <definedNames>
    <definedName name="_xlnm.Print_Titles" localSheetId="0">ทั้งหมด!$3:$4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9" i="2" l="1"/>
  <c r="T109" i="2"/>
  <c r="S109" i="2"/>
  <c r="R109" i="2"/>
  <c r="Q109" i="2"/>
  <c r="P109" i="2"/>
  <c r="O109" i="2"/>
  <c r="N109" i="2"/>
  <c r="M109" i="2"/>
  <c r="L109" i="2"/>
  <c r="K109" i="2"/>
  <c r="J109" i="2"/>
  <c r="H109" i="2"/>
  <c r="I109" i="2" s="1"/>
  <c r="G109" i="2"/>
  <c r="F109" i="2"/>
  <c r="X109" i="2" s="1"/>
  <c r="E109" i="2"/>
  <c r="W109" i="2" s="1"/>
  <c r="D109" i="2"/>
  <c r="V109" i="2" s="1"/>
  <c r="W108" i="2"/>
  <c r="V108" i="2"/>
  <c r="U108" i="2"/>
  <c r="R108" i="2"/>
  <c r="O108" i="2"/>
  <c r="L108" i="2"/>
  <c r="I108" i="2"/>
  <c r="X108" i="2" s="1"/>
  <c r="F108" i="2"/>
  <c r="W107" i="2"/>
  <c r="V107" i="2"/>
  <c r="O107" i="2"/>
  <c r="L107" i="2"/>
  <c r="I107" i="2"/>
  <c r="F107" i="2"/>
  <c r="X107" i="2" s="1"/>
  <c r="X106" i="2"/>
  <c r="W106" i="2"/>
  <c r="V106" i="2"/>
  <c r="O106" i="2"/>
  <c r="W105" i="2"/>
  <c r="V105" i="2"/>
  <c r="O105" i="2"/>
  <c r="L105" i="2"/>
  <c r="I105" i="2"/>
  <c r="F105" i="2"/>
  <c r="X105" i="2" s="1"/>
  <c r="X104" i="2"/>
  <c r="W104" i="2"/>
  <c r="V104" i="2"/>
  <c r="I104" i="2"/>
  <c r="F104" i="2"/>
  <c r="W103" i="2"/>
  <c r="V103" i="2"/>
  <c r="I103" i="2"/>
  <c r="F103" i="2"/>
  <c r="X103" i="2" s="1"/>
  <c r="W102" i="2"/>
  <c r="V102" i="2"/>
  <c r="O102" i="2"/>
  <c r="L102" i="2"/>
  <c r="I102" i="2"/>
  <c r="F102" i="2"/>
  <c r="X102" i="2" s="1"/>
  <c r="W101" i="2"/>
  <c r="V101" i="2"/>
  <c r="L101" i="2"/>
  <c r="I101" i="2"/>
  <c r="F101" i="2"/>
  <c r="X101" i="2" s="1"/>
  <c r="W100" i="2"/>
  <c r="V100" i="2"/>
  <c r="O100" i="2"/>
  <c r="L100" i="2"/>
  <c r="X100" i="2" s="1"/>
  <c r="W99" i="2"/>
  <c r="V99" i="2"/>
  <c r="O99" i="2"/>
  <c r="X99" i="2" s="1"/>
  <c r="L99" i="2"/>
  <c r="W98" i="2"/>
  <c r="V98" i="2"/>
  <c r="U98" i="2"/>
  <c r="R98" i="2"/>
  <c r="O98" i="2"/>
  <c r="L98" i="2"/>
  <c r="I98" i="2"/>
  <c r="X98" i="2" s="1"/>
  <c r="F98" i="2"/>
  <c r="W97" i="2"/>
  <c r="V97" i="2"/>
  <c r="O97" i="2"/>
  <c r="L97" i="2"/>
  <c r="I97" i="2"/>
  <c r="F97" i="2"/>
  <c r="X97" i="2" s="1"/>
  <c r="W96" i="2"/>
  <c r="V96" i="2"/>
  <c r="O96" i="2"/>
  <c r="L96" i="2"/>
  <c r="I96" i="2"/>
  <c r="F96" i="2"/>
  <c r="X96" i="2" s="1"/>
  <c r="W95" i="2"/>
  <c r="V95" i="2"/>
  <c r="O95" i="2"/>
  <c r="L95" i="2"/>
  <c r="I95" i="2"/>
  <c r="X95" i="2" s="1"/>
  <c r="W94" i="2"/>
  <c r="V94" i="2"/>
  <c r="O94" i="2"/>
  <c r="L94" i="2"/>
  <c r="I94" i="2"/>
  <c r="X94" i="2" s="1"/>
  <c r="W93" i="2"/>
  <c r="V93" i="2"/>
  <c r="O93" i="2"/>
  <c r="L93" i="2"/>
  <c r="I93" i="2"/>
  <c r="X93" i="2" s="1"/>
  <c r="W92" i="2"/>
  <c r="V92" i="2"/>
  <c r="O92" i="2"/>
  <c r="L92" i="2"/>
  <c r="I92" i="2"/>
  <c r="X92" i="2" s="1"/>
  <c r="W91" i="2"/>
  <c r="V91" i="2"/>
  <c r="O91" i="2"/>
  <c r="L91" i="2"/>
  <c r="I91" i="2"/>
  <c r="X91" i="2" s="1"/>
  <c r="W90" i="2"/>
  <c r="V90" i="2"/>
  <c r="O90" i="2"/>
  <c r="L90" i="2"/>
  <c r="I90" i="2"/>
  <c r="X90" i="2" s="1"/>
  <c r="X89" i="2"/>
  <c r="W89" i="2"/>
  <c r="V89" i="2"/>
  <c r="F89" i="2"/>
  <c r="W88" i="2"/>
  <c r="V88" i="2"/>
  <c r="O88" i="2"/>
  <c r="L88" i="2"/>
  <c r="I88" i="2"/>
  <c r="F88" i="2"/>
  <c r="X88" i="2" s="1"/>
  <c r="W87" i="2"/>
  <c r="V87" i="2"/>
  <c r="L87" i="2"/>
  <c r="I87" i="2"/>
  <c r="F87" i="2"/>
  <c r="X87" i="2" s="1"/>
  <c r="W86" i="2"/>
  <c r="V86" i="2"/>
  <c r="I86" i="2"/>
  <c r="X86" i="2" s="1"/>
  <c r="F86" i="2"/>
  <c r="X85" i="2"/>
  <c r="W85" i="2"/>
  <c r="V85" i="2"/>
  <c r="O85" i="2"/>
  <c r="L85" i="2"/>
  <c r="I85" i="2"/>
  <c r="W84" i="2"/>
  <c r="V84" i="2"/>
  <c r="O84" i="2"/>
  <c r="L84" i="2"/>
  <c r="I84" i="2"/>
  <c r="F84" i="2"/>
  <c r="X84" i="2" s="1"/>
  <c r="W83" i="2"/>
  <c r="V83" i="2"/>
  <c r="O83" i="2"/>
  <c r="L83" i="2"/>
  <c r="I83" i="2"/>
  <c r="F83" i="2"/>
  <c r="X83" i="2" s="1"/>
  <c r="W82" i="2"/>
  <c r="V82" i="2"/>
  <c r="O82" i="2"/>
  <c r="L82" i="2"/>
  <c r="I82" i="2"/>
  <c r="F82" i="2"/>
  <c r="X82" i="2" s="1"/>
  <c r="W81" i="2"/>
  <c r="V81" i="2"/>
  <c r="F81" i="2"/>
  <c r="X81" i="2" s="1"/>
  <c r="W80" i="2"/>
  <c r="V80" i="2"/>
  <c r="O80" i="2"/>
  <c r="L80" i="2"/>
  <c r="I80" i="2"/>
  <c r="F80" i="2"/>
  <c r="X80" i="2" s="1"/>
  <c r="W79" i="2"/>
  <c r="V79" i="2"/>
  <c r="U79" i="2"/>
  <c r="R79" i="2"/>
  <c r="O79" i="2"/>
  <c r="L79" i="2"/>
  <c r="I79" i="2"/>
  <c r="F79" i="2"/>
  <c r="X79" i="2" s="1"/>
  <c r="W78" i="2"/>
  <c r="V78" i="2"/>
  <c r="O78" i="2"/>
  <c r="L78" i="2"/>
  <c r="I78" i="2"/>
  <c r="F78" i="2"/>
  <c r="X78" i="2" s="1"/>
  <c r="W77" i="2"/>
  <c r="V77" i="2"/>
  <c r="O77" i="2"/>
  <c r="L77" i="2"/>
  <c r="I77" i="2"/>
  <c r="F77" i="2"/>
  <c r="X77" i="2" s="1"/>
  <c r="W76" i="2"/>
  <c r="V76" i="2"/>
  <c r="U76" i="2"/>
  <c r="R76" i="2"/>
  <c r="O76" i="2"/>
  <c r="L76" i="2"/>
  <c r="I76" i="2"/>
  <c r="X76" i="2" s="1"/>
  <c r="F76" i="2"/>
  <c r="W75" i="2"/>
  <c r="V75" i="2"/>
  <c r="O75" i="2"/>
  <c r="L75" i="2"/>
  <c r="I75" i="2"/>
  <c r="F75" i="2"/>
  <c r="X75" i="2" s="1"/>
  <c r="W74" i="2"/>
  <c r="V74" i="2"/>
  <c r="O74" i="2"/>
  <c r="L74" i="2"/>
  <c r="I74" i="2"/>
  <c r="F74" i="2"/>
  <c r="X74" i="2" s="1"/>
  <c r="X73" i="2"/>
  <c r="W73" i="2"/>
  <c r="V73" i="2"/>
  <c r="O73" i="2"/>
  <c r="L73" i="2"/>
  <c r="I73" i="2"/>
  <c r="F73" i="2"/>
  <c r="X72" i="2"/>
  <c r="W72" i="2"/>
  <c r="V72" i="2"/>
  <c r="O72" i="2"/>
  <c r="L72" i="2"/>
  <c r="X71" i="2"/>
  <c r="W71" i="2"/>
  <c r="V71" i="2"/>
  <c r="O71" i="2"/>
  <c r="L71" i="2"/>
  <c r="W70" i="2"/>
  <c r="V70" i="2"/>
  <c r="I70" i="2"/>
  <c r="F70" i="2"/>
  <c r="X70" i="2" s="1"/>
  <c r="W69" i="2"/>
  <c r="V69" i="2"/>
  <c r="O69" i="2"/>
  <c r="L69" i="2"/>
  <c r="X69" i="2" s="1"/>
  <c r="W68" i="2"/>
  <c r="V68" i="2"/>
  <c r="O68" i="2"/>
  <c r="L68" i="2"/>
  <c r="X68" i="2" s="1"/>
  <c r="W67" i="2"/>
  <c r="V67" i="2"/>
  <c r="O67" i="2"/>
  <c r="L67" i="2"/>
  <c r="X67" i="2" s="1"/>
  <c r="X66" i="2"/>
  <c r="W66" i="2"/>
  <c r="V66" i="2"/>
  <c r="I66" i="2"/>
  <c r="F66" i="2"/>
  <c r="X65" i="2"/>
  <c r="W65" i="2"/>
  <c r="V65" i="2"/>
  <c r="F65" i="2"/>
  <c r="W64" i="2"/>
  <c r="V64" i="2"/>
  <c r="O64" i="2"/>
  <c r="L64" i="2"/>
  <c r="X64" i="2" s="1"/>
  <c r="W63" i="2"/>
  <c r="V63" i="2"/>
  <c r="O63" i="2"/>
  <c r="L63" i="2"/>
  <c r="I63" i="2"/>
  <c r="F63" i="2"/>
  <c r="X63" i="2" s="1"/>
  <c r="W62" i="2"/>
  <c r="V62" i="2"/>
  <c r="O62" i="2"/>
  <c r="L62" i="2"/>
  <c r="I62" i="2"/>
  <c r="F62" i="2"/>
  <c r="X62" i="2" s="1"/>
  <c r="W61" i="2"/>
  <c r="V61" i="2"/>
  <c r="O61" i="2"/>
  <c r="L61" i="2"/>
  <c r="I61" i="2"/>
  <c r="F61" i="2"/>
  <c r="X61" i="2" s="1"/>
  <c r="W60" i="2"/>
  <c r="V60" i="2"/>
  <c r="O60" i="2"/>
  <c r="L60" i="2"/>
  <c r="I60" i="2"/>
  <c r="F60" i="2"/>
  <c r="X60" i="2" s="1"/>
  <c r="W59" i="2"/>
  <c r="V59" i="2"/>
  <c r="O59" i="2"/>
  <c r="L59" i="2"/>
  <c r="I59" i="2"/>
  <c r="F59" i="2"/>
  <c r="X59" i="2" s="1"/>
  <c r="W58" i="2"/>
  <c r="V58" i="2"/>
  <c r="O58" i="2"/>
  <c r="L58" i="2"/>
  <c r="I58" i="2"/>
  <c r="F58" i="2"/>
  <c r="X58" i="2" s="1"/>
  <c r="W57" i="2"/>
  <c r="V57" i="2"/>
  <c r="O57" i="2"/>
  <c r="L57" i="2"/>
  <c r="I57" i="2"/>
  <c r="F57" i="2"/>
  <c r="X57" i="2" s="1"/>
  <c r="W56" i="2"/>
  <c r="V56" i="2"/>
  <c r="O56" i="2"/>
  <c r="L56" i="2"/>
  <c r="I56" i="2"/>
  <c r="F56" i="2"/>
  <c r="X56" i="2" s="1"/>
  <c r="W55" i="2"/>
  <c r="V55" i="2"/>
  <c r="O55" i="2"/>
  <c r="L55" i="2"/>
  <c r="I55" i="2"/>
  <c r="F55" i="2"/>
  <c r="X55" i="2" s="1"/>
  <c r="W54" i="2"/>
  <c r="V54" i="2"/>
  <c r="O54" i="2"/>
  <c r="L54" i="2"/>
  <c r="I54" i="2"/>
  <c r="F54" i="2"/>
  <c r="X54" i="2" s="1"/>
  <c r="W53" i="2"/>
  <c r="V53" i="2"/>
  <c r="O53" i="2"/>
  <c r="L53" i="2"/>
  <c r="I53" i="2"/>
  <c r="F53" i="2"/>
  <c r="X53" i="2" s="1"/>
  <c r="W52" i="2"/>
  <c r="V52" i="2"/>
  <c r="O52" i="2"/>
  <c r="L52" i="2"/>
  <c r="I52" i="2"/>
  <c r="F52" i="2"/>
  <c r="X52" i="2" s="1"/>
  <c r="W51" i="2"/>
  <c r="V51" i="2"/>
  <c r="O51" i="2"/>
  <c r="L51" i="2"/>
  <c r="I51" i="2"/>
  <c r="F51" i="2"/>
  <c r="X51" i="2" s="1"/>
  <c r="W50" i="2"/>
  <c r="V50" i="2"/>
  <c r="O50" i="2"/>
  <c r="L50" i="2"/>
  <c r="I50" i="2"/>
  <c r="F50" i="2"/>
  <c r="X50" i="2" s="1"/>
  <c r="W49" i="2"/>
  <c r="V49" i="2"/>
  <c r="O49" i="2"/>
  <c r="L49" i="2"/>
  <c r="I49" i="2"/>
  <c r="F49" i="2"/>
  <c r="X49" i="2" s="1"/>
  <c r="X48" i="2"/>
  <c r="W48" i="2"/>
  <c r="V48" i="2"/>
  <c r="O48" i="2"/>
  <c r="L48" i="2"/>
  <c r="I48" i="2"/>
  <c r="F48" i="2"/>
  <c r="W47" i="2"/>
  <c r="V47" i="2"/>
  <c r="O47" i="2"/>
  <c r="L47" i="2"/>
  <c r="I47" i="2"/>
  <c r="F47" i="2"/>
  <c r="X47" i="2" s="1"/>
  <c r="W46" i="2"/>
  <c r="V46" i="2"/>
  <c r="O46" i="2"/>
  <c r="L46" i="2"/>
  <c r="I46" i="2"/>
  <c r="X46" i="2" s="1"/>
  <c r="W45" i="2"/>
  <c r="V45" i="2"/>
  <c r="O45" i="2"/>
  <c r="L45" i="2"/>
  <c r="I45" i="2"/>
  <c r="F45" i="2"/>
  <c r="X45" i="2" s="1"/>
  <c r="W44" i="2"/>
  <c r="V44" i="2"/>
  <c r="O44" i="2"/>
  <c r="L44" i="2"/>
  <c r="I44" i="2"/>
  <c r="F44" i="2"/>
  <c r="X44" i="2" s="1"/>
  <c r="W43" i="2"/>
  <c r="V43" i="2"/>
  <c r="O43" i="2"/>
  <c r="L43" i="2"/>
  <c r="I43" i="2"/>
  <c r="F43" i="2"/>
  <c r="X43" i="2" s="1"/>
  <c r="W42" i="2"/>
  <c r="V42" i="2"/>
  <c r="O42" i="2"/>
  <c r="L42" i="2"/>
  <c r="I42" i="2"/>
  <c r="F42" i="2"/>
  <c r="X42" i="2" s="1"/>
  <c r="X41" i="2"/>
  <c r="W41" i="2"/>
  <c r="V41" i="2"/>
  <c r="O41" i="2"/>
  <c r="L41" i="2"/>
  <c r="I41" i="2"/>
  <c r="F41" i="2"/>
  <c r="W40" i="2"/>
  <c r="V40" i="2"/>
  <c r="O40" i="2"/>
  <c r="L40" i="2"/>
  <c r="I40" i="2"/>
  <c r="F40" i="2"/>
  <c r="X40" i="2" s="1"/>
  <c r="X39" i="2"/>
  <c r="W39" i="2"/>
  <c r="V39" i="2"/>
  <c r="F39" i="2"/>
  <c r="X38" i="2"/>
  <c r="W38" i="2"/>
  <c r="V38" i="2"/>
  <c r="I38" i="2"/>
  <c r="F38" i="2"/>
  <c r="W37" i="2"/>
  <c r="V37" i="2"/>
  <c r="O37" i="2"/>
  <c r="L37" i="2"/>
  <c r="X37" i="2" s="1"/>
  <c r="W36" i="2"/>
  <c r="V36" i="2"/>
  <c r="O36" i="2"/>
  <c r="X36" i="2" s="1"/>
  <c r="W35" i="2"/>
  <c r="V35" i="2"/>
  <c r="O35" i="2"/>
  <c r="L35" i="2"/>
  <c r="I35" i="2"/>
  <c r="F35" i="2"/>
  <c r="X35" i="2" s="1"/>
  <c r="W34" i="2"/>
  <c r="V34" i="2"/>
  <c r="O34" i="2"/>
  <c r="L34" i="2"/>
  <c r="I34" i="2"/>
  <c r="F34" i="2"/>
  <c r="X34" i="2" s="1"/>
  <c r="W33" i="2"/>
  <c r="V33" i="2"/>
  <c r="O33" i="2"/>
  <c r="L33" i="2"/>
  <c r="I33" i="2"/>
  <c r="F33" i="2"/>
  <c r="X33" i="2" s="1"/>
  <c r="W32" i="2"/>
  <c r="V32" i="2"/>
  <c r="O32" i="2"/>
  <c r="L32" i="2"/>
  <c r="I32" i="2"/>
  <c r="F32" i="2"/>
  <c r="X32" i="2" s="1"/>
  <c r="X31" i="2"/>
  <c r="W31" i="2"/>
  <c r="V31" i="2"/>
  <c r="I31" i="2"/>
  <c r="F31" i="2"/>
  <c r="W30" i="2"/>
  <c r="V30" i="2"/>
  <c r="O30" i="2"/>
  <c r="L30" i="2"/>
  <c r="I30" i="2"/>
  <c r="F30" i="2"/>
  <c r="X30" i="2" s="1"/>
  <c r="X29" i="2"/>
  <c r="W29" i="2"/>
  <c r="V29" i="2"/>
  <c r="O29" i="2"/>
  <c r="L29" i="2"/>
  <c r="W28" i="2"/>
  <c r="V28" i="2"/>
  <c r="O28" i="2"/>
  <c r="X28" i="2" s="1"/>
  <c r="W27" i="2"/>
  <c r="V27" i="2"/>
  <c r="O27" i="2"/>
  <c r="X27" i="2" s="1"/>
  <c r="X26" i="2"/>
  <c r="W26" i="2"/>
  <c r="V26" i="2"/>
  <c r="I26" i="2"/>
  <c r="F26" i="2"/>
  <c r="X25" i="2"/>
  <c r="W25" i="2"/>
  <c r="V25" i="2"/>
  <c r="O25" i="2"/>
  <c r="L25" i="2"/>
  <c r="W24" i="2"/>
  <c r="V24" i="2"/>
  <c r="F24" i="2"/>
  <c r="X24" i="2" s="1"/>
  <c r="W23" i="2"/>
  <c r="V23" i="2"/>
  <c r="O23" i="2"/>
  <c r="L23" i="2"/>
  <c r="I23" i="2"/>
  <c r="F23" i="2"/>
  <c r="X23" i="2" s="1"/>
  <c r="W22" i="2"/>
  <c r="V22" i="2"/>
  <c r="L22" i="2"/>
  <c r="I22" i="2"/>
  <c r="X22" i="2" s="1"/>
  <c r="F22" i="2"/>
  <c r="W21" i="2"/>
  <c r="V21" i="2"/>
  <c r="I21" i="2"/>
  <c r="F21" i="2"/>
  <c r="X21" i="2" s="1"/>
  <c r="W20" i="2"/>
  <c r="V20" i="2"/>
  <c r="O20" i="2"/>
  <c r="L20" i="2"/>
  <c r="I20" i="2"/>
  <c r="F20" i="2"/>
  <c r="X20" i="2" s="1"/>
  <c r="W19" i="2"/>
  <c r="V19" i="2"/>
  <c r="O19" i="2"/>
  <c r="L19" i="2"/>
  <c r="I19" i="2"/>
  <c r="F19" i="2"/>
  <c r="X19" i="2" s="1"/>
  <c r="W18" i="2"/>
  <c r="V18" i="2"/>
  <c r="O18" i="2"/>
  <c r="L18" i="2"/>
  <c r="X18" i="2" s="1"/>
  <c r="W17" i="2"/>
  <c r="V17" i="2"/>
  <c r="O17" i="2"/>
  <c r="L17" i="2"/>
  <c r="I17" i="2"/>
  <c r="F17" i="2"/>
  <c r="X17" i="2" s="1"/>
  <c r="W16" i="2"/>
  <c r="V16" i="2"/>
  <c r="O16" i="2"/>
  <c r="L16" i="2"/>
  <c r="X16" i="2" s="1"/>
  <c r="W15" i="2"/>
  <c r="V15" i="2"/>
  <c r="O15" i="2"/>
  <c r="L15" i="2"/>
  <c r="I15" i="2"/>
  <c r="F15" i="2"/>
  <c r="X15" i="2" s="1"/>
  <c r="W14" i="2"/>
  <c r="V14" i="2"/>
  <c r="O14" i="2"/>
  <c r="L14" i="2"/>
  <c r="I14" i="2"/>
  <c r="F14" i="2"/>
  <c r="X14" i="2" s="1"/>
  <c r="W13" i="2"/>
  <c r="V13" i="2"/>
  <c r="O13" i="2"/>
  <c r="L13" i="2"/>
  <c r="I13" i="2"/>
  <c r="F13" i="2"/>
  <c r="X13" i="2" s="1"/>
  <c r="X12" i="2"/>
  <c r="W12" i="2"/>
  <c r="V12" i="2"/>
  <c r="I12" i="2"/>
  <c r="F12" i="2"/>
  <c r="X11" i="2"/>
  <c r="W11" i="2"/>
  <c r="V11" i="2"/>
  <c r="U11" i="2"/>
  <c r="R11" i="2"/>
  <c r="O11" i="2"/>
  <c r="L11" i="2"/>
  <c r="I11" i="2"/>
  <c r="F11" i="2"/>
  <c r="W10" i="2"/>
  <c r="V10" i="2"/>
  <c r="U10" i="2"/>
  <c r="R10" i="2"/>
  <c r="O10" i="2"/>
  <c r="L10" i="2"/>
  <c r="I10" i="2"/>
  <c r="X10" i="2" s="1"/>
  <c r="F10" i="2"/>
  <c r="X9" i="2"/>
  <c r="W9" i="2"/>
  <c r="V9" i="2"/>
  <c r="O9" i="2"/>
  <c r="L9" i="2"/>
  <c r="I9" i="2"/>
  <c r="F9" i="2"/>
  <c r="W8" i="2"/>
  <c r="V8" i="2"/>
  <c r="O8" i="2"/>
  <c r="L8" i="2"/>
  <c r="I8" i="2"/>
  <c r="F8" i="2"/>
  <c r="X8" i="2" s="1"/>
  <c r="W7" i="2"/>
  <c r="V7" i="2"/>
  <c r="L7" i="2"/>
  <c r="I7" i="2"/>
  <c r="F7" i="2"/>
  <c r="X7" i="2" s="1"/>
  <c r="W6" i="2"/>
  <c r="V6" i="2"/>
  <c r="O6" i="2"/>
  <c r="L6" i="2"/>
  <c r="I6" i="2"/>
  <c r="F6" i="2"/>
  <c r="X6" i="2" s="1"/>
  <c r="F51" i="1" l="1"/>
  <c r="E51" i="1"/>
  <c r="G51" i="1" l="1"/>
  <c r="T7" i="1"/>
  <c r="U7" i="1"/>
  <c r="T8" i="1"/>
  <c r="U8" i="1"/>
  <c r="T9" i="1"/>
  <c r="U9" i="1"/>
  <c r="T10" i="1"/>
  <c r="U10" i="1"/>
  <c r="T11" i="1"/>
  <c r="V11" i="1" s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V33" i="1" s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V46" i="1"/>
  <c r="T47" i="1"/>
  <c r="U47" i="1"/>
  <c r="T48" i="1"/>
  <c r="U48" i="1"/>
  <c r="T49" i="1"/>
  <c r="U49" i="1"/>
  <c r="T50" i="1"/>
  <c r="U50" i="1"/>
  <c r="V24" i="1" l="1"/>
  <c r="V43" i="1"/>
  <c r="V40" i="1"/>
  <c r="V13" i="1"/>
  <c r="V22" i="1"/>
  <c r="V35" i="1"/>
  <c r="V37" i="1"/>
  <c r="V48" i="1"/>
  <c r="V17" i="1"/>
  <c r="V14" i="1"/>
  <c r="V44" i="1"/>
  <c r="V32" i="1"/>
  <c r="V29" i="1"/>
  <c r="V26" i="1"/>
  <c r="V50" i="1"/>
  <c r="V45" i="1"/>
  <c r="V31" i="1"/>
  <c r="V49" i="1"/>
  <c r="V20" i="1"/>
  <c r="V12" i="1"/>
  <c r="V36" i="1"/>
  <c r="V19" i="1"/>
  <c r="V16" i="1"/>
  <c r="V8" i="1"/>
  <c r="V39" i="1"/>
  <c r="V25" i="1"/>
  <c r="V41" i="1"/>
  <c r="V38" i="1"/>
  <c r="V30" i="1"/>
  <c r="V27" i="1"/>
  <c r="V28" i="1"/>
  <c r="V21" i="1"/>
  <c r="V18" i="1"/>
  <c r="V15" i="1"/>
  <c r="V7" i="1"/>
  <c r="V42" i="1"/>
  <c r="V47" i="1"/>
  <c r="V34" i="1"/>
  <c r="V23" i="1"/>
  <c r="V10" i="1"/>
  <c r="V9" i="1"/>
  <c r="R51" i="1"/>
  <c r="Q51" i="1"/>
  <c r="L51" i="1"/>
  <c r="K51" i="1"/>
  <c r="M50" i="1"/>
  <c r="S49" i="1" l="1"/>
  <c r="S19" i="1"/>
  <c r="M16" i="1" l="1"/>
  <c r="U6" i="1" l="1"/>
  <c r="T6" i="1"/>
  <c r="U5" i="1"/>
  <c r="T5" i="1"/>
  <c r="V6" i="1" l="1"/>
  <c r="V5" i="1"/>
  <c r="S47" i="1"/>
  <c r="M47" i="1"/>
  <c r="J20" i="1"/>
  <c r="M20" i="1"/>
  <c r="S20" i="1"/>
  <c r="C51" i="1" l="1"/>
  <c r="B51" i="1"/>
  <c r="D51" i="1" l="1"/>
  <c r="G48" i="1"/>
  <c r="G35" i="1" l="1"/>
  <c r="G36" i="1"/>
  <c r="G3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D14" i="1"/>
  <c r="D20" i="1"/>
  <c r="D23" i="1"/>
  <c r="G6" i="1"/>
  <c r="G5" i="1"/>
  <c r="D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21" i="1"/>
  <c r="S22" i="1"/>
  <c r="S23" i="1"/>
  <c r="S24" i="1"/>
  <c r="S26" i="1"/>
  <c r="S28" i="1"/>
  <c r="S31" i="1"/>
  <c r="S32" i="1"/>
  <c r="S33" i="1"/>
  <c r="S38" i="1"/>
  <c r="S40" i="1"/>
  <c r="S41" i="1"/>
  <c r="S42" i="1"/>
  <c r="S45" i="1"/>
  <c r="S46" i="1"/>
  <c r="S5" i="1"/>
  <c r="O51" i="1"/>
  <c r="N51" i="1"/>
  <c r="P5" i="1"/>
  <c r="I51" i="1"/>
  <c r="H51" i="1"/>
  <c r="J14" i="1"/>
  <c r="J16" i="1"/>
  <c r="J17" i="1"/>
  <c r="M6" i="1"/>
  <c r="M7" i="1"/>
  <c r="M8" i="1"/>
  <c r="M9" i="1"/>
  <c r="M10" i="1"/>
  <c r="M11" i="1"/>
  <c r="M12" i="1"/>
  <c r="M13" i="1"/>
  <c r="M14" i="1"/>
  <c r="M15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8" i="1"/>
  <c r="M39" i="1"/>
  <c r="M42" i="1"/>
  <c r="M43" i="1"/>
  <c r="M44" i="1"/>
  <c r="M5" i="1"/>
  <c r="M51" i="1" l="1"/>
  <c r="S51" i="1"/>
  <c r="T51" i="1"/>
  <c r="U51" i="1"/>
  <c r="P51" i="1"/>
  <c r="J51" i="1"/>
  <c r="V51" i="1" l="1"/>
</calcChain>
</file>

<file path=xl/sharedStrings.xml><?xml version="1.0" encoding="utf-8"?>
<sst xmlns="http://schemas.openxmlformats.org/spreadsheetml/2006/main" count="302" uniqueCount="170">
  <si>
    <t>รวม</t>
  </si>
  <si>
    <t>หญิง</t>
  </si>
  <si>
    <t>ชาย</t>
  </si>
  <si>
    <t>คณะแพทยศาสตร์ศิริราชพยาบาล</t>
  </si>
  <si>
    <t>คณะวิทยาศาสตร์</t>
  </si>
  <si>
    <t>คณะแพทยศาสตร์โรงพยาบาลรามาธิบดี</t>
  </si>
  <si>
    <t>คณะสาธารณสุขศาสตร์</t>
  </si>
  <si>
    <t>คณะสิ่งแวดล้อมและทรัพยากรศาสตร์</t>
  </si>
  <si>
    <t>คณะสังคมศาสตร์และมนุษยศาสตร์</t>
  </si>
  <si>
    <t>คณะเภสัชศาสตร์</t>
  </si>
  <si>
    <t>คณะพยาบาลศาสตร์</t>
  </si>
  <si>
    <t>สถาบันวิจัยประชากรและสังคม</t>
  </si>
  <si>
    <t>คณะเทคนิคการแพทย์</t>
  </si>
  <si>
    <t>คณะทันตแพทยศาสตร์</t>
  </si>
  <si>
    <t>คณะวิศวกรรมศาสตร์</t>
  </si>
  <si>
    <t>วิทยาลัยราชสุดา</t>
  </si>
  <si>
    <t>วิทยาลัยศาสนศึกษา</t>
  </si>
  <si>
    <t>วิทยาลัยดุริยางคศิลป์</t>
  </si>
  <si>
    <t>วิทยาลัยวิทยาศาสตร์และเทคโนโลยีการกีฬา</t>
  </si>
  <si>
    <t>โครงการร่วม คณะแพทยศาสตร์ศิริราชพยาบาล คณะแพทยศาสตร์โรงพยาบาลรามาธิบดี คณะเวชศาสตร์เขตร้อน คณะทันตแพทยศาสตร์ คณะวิทยาศาสตร์</t>
  </si>
  <si>
    <t>โครงการร่วม คณะแพทยศาสตร์โรงพยาบาลรามาธิบดี คณะพยาบาลศาสตร์</t>
  </si>
  <si>
    <t>คณะเวชศาสตร์เขตร้อน</t>
  </si>
  <si>
    <t>สถาบันแห่งชาติเพื่อการพัฒนาเด็กและครอบครัว</t>
  </si>
  <si>
    <t>โครงการร่วม คณะแพทยศาสตร์โรงพยาบาลรามาธิบดี สถาบันโภชนาการ</t>
  </si>
  <si>
    <t>โครงการร่วม คณะวิทยาศาสตร์ คณะเภสัชศาสตร์</t>
  </si>
  <si>
    <t>โครงการร่วม คณะแพทยศาสตร์โรงพยาบาลรามาธิบดี คณะสาธารณสุขศาสตร์ คณะเวชศาสตร์เขตร้อน</t>
  </si>
  <si>
    <t>โครงการร่วมคณะสังคมศาสตร์และมนุษยศาสตร์ และวิทยาลัยศาสนศึกษา</t>
  </si>
  <si>
    <t>ศูนย์จิตตปัญญาศึกษา</t>
  </si>
  <si>
    <t>วิทยาลัยนานาชาติ</t>
  </si>
  <si>
    <t>คณะสัตวแพทยศาสตร์</t>
  </si>
  <si>
    <t>คณะกายภาพบำบัด</t>
  </si>
  <si>
    <t>คณะเทคโนโลยีสารสนเทศและการสื่อสาร</t>
  </si>
  <si>
    <t>สถาบันพัฒนาสุขภาพอาเซียน</t>
  </si>
  <si>
    <t>สถาบันนวัตกรรมการเรียนรู้</t>
  </si>
  <si>
    <t>สถาบันชีววิทยาศาสตร์โมเลกุล</t>
  </si>
  <si>
    <t>สถาบันวิจัยภาษาและวัฒนธรรมเอเชีย</t>
  </si>
  <si>
    <t>สถาบันโภชนาการ</t>
  </si>
  <si>
    <t>คณะศิลปศาสตร์</t>
  </si>
  <si>
    <t>โครงการจัดตั้งสถาบันสิทธิมนุษยชนและสันติศึกษา</t>
  </si>
  <si>
    <t>โครงการร่วมคณะแพทยศาสตร์โรงพยาบาลรามาธิบดี คณะแพทยศาสตร์ศิริราชพยาบาล สถาบันแห่งชาติเพื่อการพัฒนาเด็กและครอบครัว</t>
  </si>
  <si>
    <t>วิทยาลัยการจัดการ</t>
  </si>
  <si>
    <t>ประกาศนียบัตร</t>
  </si>
  <si>
    <t>ปริญญาตรี</t>
  </si>
  <si>
    <t>ประกาศนียบัตรบัณฑิต</t>
  </si>
  <si>
    <t>ปริญญาโท</t>
  </si>
  <si>
    <t>ประกาศนียบัตรบัณฑิตชั้นสูง</t>
  </si>
  <si>
    <t>ปริญญาเอก</t>
  </si>
  <si>
    <t>มหาวิทยาลัยมหิดล วิทยาเขตกาญจนบุรี</t>
  </si>
  <si>
    <t>ส่วนงาน</t>
  </si>
  <si>
    <t>โครงการร่วมคณะเภสัชศาสตร์ คณะแพทยศาสตร์โรงพยาบาลรามาธิบดี คณะแพทยศาสตร์ศิริราชพยาบาล คณะสาธารณสุขศาสตร์ คณะสังคมศาสตร์และมนุษยศาสตร์ สถาบันวิจัยประชากรและสังคม และบัณฑิตวิทยาลัย</t>
  </si>
  <si>
    <t xml:space="preserve"> </t>
  </si>
  <si>
    <t>โครงการร่วมสถาบันพัฒนาสุขภาพอาเซียน สถาบันวิจัยประชากรและสังคม คณะสาธารณสุขศาสตร์ คณะเวชศาสตร์เขตร้อน คณะสัตวแพทยศาสตร์ คณะสิ่งแวดล้อมและทรัพยากรศาสตร์ และบัณฑิตวิทยาลัย</t>
  </si>
  <si>
    <t>โครงการร่วมบัณฑิตวิทยาลัย คณะสิ่งแวดล้อมและทรัพยากรศาสตร์ คณะสังคมศาสตร์และมนุษยศาสตร์ สถาบันวิจัยประชากรและสังคม โครงการจัดตั้งสถาบันสิทธิมนุษยชนและสันติศึกษา และสถาบันวิจัยภาษาและวัฒนธรรมเอเชีย</t>
  </si>
  <si>
    <t>โครงการร่วม คณะวิทยาศาสตร์ คณะแพทยศาสตร์โรงพยาบาลรามาธิบดี คณะแพทยศาสตร์ศิริราชพยาบาล คณะทันตแพทยศาสตร์ คณะเวชศาสตร์เขตร้อน</t>
  </si>
  <si>
    <t>รวมทั้งสิ้น</t>
  </si>
  <si>
    <t>จำนวนนักศึกษามหาวิทยาลัยมหิดล ประจำปีการศึกษา 2562  จำแนกตามส่วนงาน ระดับการศึกษา เพศ</t>
  </si>
  <si>
    <t>ข้อมูล ณ วันที่  30 กันยายน 2562</t>
  </si>
  <si>
    <t>โครงการจัดตั้งวิทยาเขตนครสวรรค์</t>
  </si>
  <si>
    <t>โครงการจัดตั้งวิทยาเขตอำนาจเจริญ</t>
  </si>
  <si>
    <t>โครงการร่วมHS Human Study e.V.และคณะแพทยศาสตร์ศิริราชพยาบาล</t>
  </si>
  <si>
    <t>จำนวนนักศึกษาระดับปริญญาตรี มหาวิทยาลัยมหิดล ปีการศึกษา 2562 จำแนกตามส่วนงาน หลักสูตร ชั้นปี เพศ</t>
  </si>
  <si>
    <t>ลำดับที่</t>
  </si>
  <si>
    <t>หลักสูตร/สาขาวิชา</t>
  </si>
  <si>
    <t>ผู้กำลังศึกษา ปีการศึกษา 2562</t>
  </si>
  <si>
    <t>หมายเหตุ</t>
  </si>
  <si>
    <t>ชั้นปี 1</t>
  </si>
  <si>
    <t>ชั้นปี 2</t>
  </si>
  <si>
    <t>ชั้นปี 3</t>
  </si>
  <si>
    <t>ชั้นปี 4</t>
  </si>
  <si>
    <t>ชั้นปี 5</t>
  </si>
  <si>
    <t>ชั้นปี 6</t>
  </si>
  <si>
    <t>วิทยาศาสตรบัณฑิต (เกษตรศาสตร์)</t>
  </si>
  <si>
    <t>ศิลปศาสตรบัณฑิต (นวัตกรรมการจัดการสังคมและสิ่งแวดล้อม)</t>
  </si>
  <si>
    <t>สาธารณสุขศาสตรบัณฑิต</t>
  </si>
  <si>
    <t>ศิลปศาสตรบัณฑิต (ศาสนศึกษา)</t>
  </si>
  <si>
    <t>ทันตแพทยศาสตรบัณฑิต</t>
  </si>
  <si>
    <t xml:space="preserve">ทันตแพทยศาสตรบัณฑิต </t>
  </si>
  <si>
    <t>หลักสูตรนานาชาติ</t>
  </si>
  <si>
    <t>วิศวกรรมศาสตรบัณฑิต (วิศวกรรมเคมี)</t>
  </si>
  <si>
    <t>วิศวกรรมศาสตรบัณฑิต (วิศวกรรมคอมพิวเตอร์)</t>
  </si>
  <si>
    <t>วิศวกรรมศาสตรบัณฑิต (วิศวกรรมเครื่องกล)</t>
  </si>
  <si>
    <t>วิศวกรรมศาสตรบัณฑิต (วิศวกรรมชีวการแพทย์)</t>
  </si>
  <si>
    <t>วิศวกรรมศาสตรบัณฑิต (วิศวกรรมไฟฟ้า)</t>
  </si>
  <si>
    <t>วิศวกรรมศาสตรบัณฑิต (วิศวกรรมไฟฟ้าสื่อสาร)</t>
  </si>
  <si>
    <t>วิศวกรรมศาสตรบัณฑิต (วิศวกรรมโยธา)</t>
  </si>
  <si>
    <t>วิศวกรรมศาสตรบัณฑิต (วิศวกรรมอุตสาหการ)</t>
  </si>
  <si>
    <t>วิศวกรรมศาสตรบัณฑิต (วิศวกรรมชีวการแพทย์ )</t>
  </si>
  <si>
    <t>หลักสูตรนานาชาติ,หลักสูตรพหุวิทยาการ</t>
  </si>
  <si>
    <t>วิศวกรรมศาสตรบัณฑิต (วิศวกรรมอุตสาหการ )</t>
  </si>
  <si>
    <t>วิทยาศาสตรบัณฑิต (วิทยาศาสตร์และเทคโนโลยีสิ่งแวดล้อม)</t>
  </si>
  <si>
    <t xml:space="preserve">กายอุปกรณศาสตรบัณฑิต </t>
  </si>
  <si>
    <t>หลักสูตรนานาชาติแบบเรียนทางไกลผสมผสาน</t>
  </si>
  <si>
    <t>ศิลปศาสตรบัณฑิต (สังคมศาสตร์)</t>
  </si>
  <si>
    <t>ศิลปศาสตรบัณฑิต (ความสัมพันธ์ระหว่างประเทศและกิจการทั่วไป)</t>
  </si>
  <si>
    <t>ศิลปศาสตรบัณฑิต (การผลิตแอนิเมชั่น)</t>
  </si>
  <si>
    <t>-</t>
  </si>
  <si>
    <t>ศิลปศาสตรบัณฑิต (การผลิตภาพยนตร์)</t>
  </si>
  <si>
    <t>ศิลปศาสตรบัณฑิต (การออกแบบนิเทศศิลป์)</t>
  </si>
  <si>
    <t>ศิลปศาสตรบัณฑิต (วัฒนธรรมนานาชาติศึกษาและภาษา)</t>
  </si>
  <si>
    <t>ศิลปกรรมศาสตรบัณฑิต (การออกแบบนิเทศศิลป์)</t>
  </si>
  <si>
    <t>บริหารธุรกิจบัณฑิต (การเงิน)</t>
  </si>
  <si>
    <t>บริหารธุรกิจบัณฑิต (ธุรกิจระหว่างประเทศ)</t>
  </si>
  <si>
    <t>บริหารธุรกิจบัณฑิต (การตลาด)</t>
  </si>
  <si>
    <t>บริหารธุรกิจบัณฑิต (เศรษฐศาสตร์ธุรกิจ)</t>
  </si>
  <si>
    <t>บริหารธุรกิจบัณฑิต (การจัดการการท่องเที่ยวและการโรงแรม)</t>
  </si>
  <si>
    <t>บริหารธุรกิจบัณฑิต (การจัดการบริการนานาชาติ)</t>
  </si>
  <si>
    <t>การจัดการบัณฑิต (การจัดการบริการนานาชาติ)</t>
  </si>
  <si>
    <t>วิทยาศาสตรบัณฑิต (คณิตศาสตร์ประยุกต์)</t>
  </si>
  <si>
    <t>วิทยาศาสตรบัณฑิต (เคมี)</t>
  </si>
  <si>
    <t>วิทยาศาสตรบัณฑิต (ฟิสิกส์)</t>
  </si>
  <si>
    <t>วิทยาศาสตรบัณฑิต (วิทยาการคอมพิวเตอร์)</t>
  </si>
  <si>
    <t>วิทยาศาสตรบัณฑิต (วิทยาศาสตร์และเทคโนโลยีการอาหาร)</t>
  </si>
  <si>
    <t>วิทยาศาสตรบัณฑิต (วิทยาศาสตร์ชีวภาพ)</t>
  </si>
  <si>
    <t>วิทยาศาสตรบัณฑิต (วิทยาศาสตร์สิ่งแวดล้อม)</t>
  </si>
  <si>
    <t>นิเทศศาสตรบัณฑิต (สื่อและการสื่อสาร)</t>
  </si>
  <si>
    <t>วิทยาศาสตรบัณฑิต (เทคโนโลยีสารสนเทศและการสื่อสาร)</t>
  </si>
  <si>
    <t>บัญชีบัณฑิต</t>
  </si>
  <si>
    <t>บริหารธุรกิจบัณฑิต (การจัดการ)</t>
  </si>
  <si>
    <t>วิศวกรรมศาสตรบัณฑิต (วิศวกรรมสิ่งแวดล้อมและการจัดการภัยพิบัติ)</t>
  </si>
  <si>
    <t>วิทยาศาสตรบัณฑิต (ชีววิทยาเชิงอนุรักษ์)</t>
  </si>
  <si>
    <t>วิทยาศาสตรบัณฑิต (เทคโนโลยีการอาหาร)</t>
  </si>
  <si>
    <t>วิทยาศาสตรบัณฑิต (ธรณีศาสตร์)</t>
  </si>
  <si>
    <t>วิทยาศาสตรบัณฑิต (วิทยาศาสตร์การเกษตร)</t>
  </si>
  <si>
    <t>ศิลปศาสตรบัณฑิต (ภาษาอังกฤษ)</t>
  </si>
  <si>
    <t>ศิลปศาสตรบัณฑิต (ภาษาไทย)</t>
  </si>
  <si>
    <t>ดุริยางคศาสตรบัณฑิต</t>
  </si>
  <si>
    <t>วิทยาศาสตรบัณฑิต (เทคนิคการแพทย์)</t>
  </si>
  <si>
    <t>วิทยาศาสตรบัณฑิต (รังสีเทคนิค)</t>
  </si>
  <si>
    <t>พยาบาลศาสตรบัณฑิต</t>
  </si>
  <si>
    <t>ศิลปศาสตรบัณฑิต (การประกอบการเชิงนิเวศวัฒนธรรม)</t>
  </si>
  <si>
    <t>วิทยาศาสตรบัณฑิต (เกษตรกรปราชญ์เปรื่อง)</t>
  </si>
  <si>
    <t>สาธารณสุขศาสตรบัณฑิต (สาธารณสุขชุมชน)</t>
  </si>
  <si>
    <t>วิทยาศาสตรบัณฑิต (สาธารณสุขศาสตร์)</t>
  </si>
  <si>
    <t>สาขาโภชนวิทยาและการกำหนดอาหาร</t>
  </si>
  <si>
    <t>สาขาวิทยาศาสตร์การอาหารเพื่อสุขภาพ</t>
  </si>
  <si>
    <t>สาขาวิทยาศาสตร์อนามัยสิ่งแวดล้อม</t>
  </si>
  <si>
    <t>ยังไม่แยกสาขาวิชา</t>
  </si>
  <si>
    <t>สาขาสุขศึกษาและส่งเสริมสุขภาพ</t>
  </si>
  <si>
    <t>สาขาอนามัยชุมชน</t>
  </si>
  <si>
    <t>วิทยาศาสตรบัณฑิต (อาชีวอนามัยและความปลอดภัย)</t>
  </si>
  <si>
    <t>วิทยาศาสตรบัณฑิต (กิจกรรมบำบัด)</t>
  </si>
  <si>
    <t>วิทยาศาสตรบัณฑิต (กายภาพบำบัด)</t>
  </si>
  <si>
    <t>เภสัชศาสตรบัณฑิต</t>
  </si>
  <si>
    <t>วิทยาศาสตรบัณฑิต (ความผิดปกติของการสื่อความหมาย)</t>
  </si>
  <si>
    <t>วิทยาศาสตรบัณฑิต (ปฏิบัติการฉุกเฉินการแพทย์)</t>
  </si>
  <si>
    <t>แพทยศาสตรบัณฑิต</t>
  </si>
  <si>
    <t xml:space="preserve">ศิลปศาสตรบัณฑิต (หูหนวกศึกษา) </t>
  </si>
  <si>
    <t>วิทยาศาสตรบัณฑิต (คณิตศาสตร์ประกันภัย)</t>
  </si>
  <si>
    <t>วิทยาศาสตรบัณฑิต (ทรัพยากรชีวภาพและชีววิทยาสภาวะแวดล้อม)</t>
  </si>
  <si>
    <t>วิทยาศาสตรบัณฑิต (วิทยาศาสตร์ชีวการแพทย์)</t>
  </si>
  <si>
    <t>วิทยาศาสตรบัณฑิต (คณิตศาสตร์อุตสาหการ)</t>
  </si>
  <si>
    <t>วิทยาศาสตรบัณฑิต (คณิตศาสตร์อุตสาหการและวิทยาการข้อมูล)</t>
  </si>
  <si>
    <t>วิทยาศาสตรบัณฑิต (ชีวนวัตกรรม)</t>
  </si>
  <si>
    <t>วิทยาศาสตรบัณฑิต (วัสดุศาสตร์และวิศวกรรมนาโน)</t>
  </si>
  <si>
    <t>วิทยาศาสตรบัณฑิต</t>
  </si>
  <si>
    <t>วิทยาศาสตรบัณฑิต (คณิตศาสตร์)</t>
  </si>
  <si>
    <t>วิทยาศาสตรบัณฑิต (ชีววิทยา)</t>
  </si>
  <si>
    <t>วิทยาศาสตรบัณฑิต (เทคโนโลยีชีวภาพ)</t>
  </si>
  <si>
    <t>วิทยาศาสตรบัณฑิต (พฤกษศาสตร์)</t>
  </si>
  <si>
    <t>วิทยาศาสตรบัณฑิต (เวชระเบียน)</t>
  </si>
  <si>
    <t>เทคโนโลยีบัณฑิต (เทคโนโลยีการศึกษาแพทยศาสตร์)</t>
  </si>
  <si>
    <t>กายอุปกรณศาสตรบัณฑิต</t>
  </si>
  <si>
    <t>หลักสูตรแบบเรียนทางไกลผสมผสาน</t>
  </si>
  <si>
    <t>การแพทย์แผนไทยประยุกต์บัณฑิต</t>
  </si>
  <si>
    <t>วิทยาศาสตรบัณฑิต (กายอุปกรณ์)</t>
  </si>
  <si>
    <t>ศิลปศาสตรบัณฑิต (การออกกำลังกายและการกีฬา)</t>
  </si>
  <si>
    <t>วิทยาศาสตรบัณฑิต (วิทยาศาสตร์การกีฬา)</t>
  </si>
  <si>
    <t>วิทยาศาสตรบัณฑิต (วิทยาศาสตร์การกีฬาและการออกกำลังกาย)</t>
  </si>
  <si>
    <t>สัตวแพทยศาสตรบัณฑิต</t>
  </si>
  <si>
    <t>ข้อมูล ณ วันที่ 30 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</si>
</sst>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\ \(#,##0_);_(* &quot;-&quot;_)"/>
  </numFmts>
  <fonts count="19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4"/>
      <name val="AngsanaUPC"/>
      <family val="1"/>
    </font>
    <font>
      <sz val="13.5"/>
      <name val="TH SarabunPSK"/>
      <family val="2"/>
      <charset val="222"/>
    </font>
    <font>
      <sz val="13.5"/>
      <name val="TH SarabunPSK"/>
      <family val="2"/>
    </font>
    <font>
      <b/>
      <sz val="14"/>
      <name val="TH SarabunPSK"/>
      <family val="2"/>
      <charset val="222"/>
    </font>
    <font>
      <sz val="13"/>
      <name val="TH SarabunPSK"/>
      <family val="2"/>
    </font>
    <font>
      <sz val="14"/>
      <name val="AngsanaUPC"/>
      <family val="1"/>
      <charset val="222"/>
    </font>
    <font>
      <b/>
      <sz val="13"/>
      <name val="TH SarabunPSK"/>
      <family val="2"/>
    </font>
    <font>
      <sz val="13.5"/>
      <color theme="1"/>
      <name val="TH SarabunPSK"/>
      <family val="2"/>
    </font>
    <font>
      <sz val="13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8B"/>
      </top>
      <bottom/>
      <diagonal/>
    </border>
    <border>
      <left/>
      <right/>
      <top style="hair">
        <color rgb="FF00008B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rgb="FF00008B"/>
      </top>
      <bottom/>
      <diagonal/>
    </border>
    <border>
      <left style="thin">
        <color indexed="64"/>
      </left>
      <right style="thin">
        <color indexed="64"/>
      </right>
      <top style="hair">
        <color rgb="FF00008B"/>
      </top>
      <bottom/>
      <diagonal/>
    </border>
    <border>
      <left style="thin">
        <color indexed="64"/>
      </left>
      <right style="thin">
        <color indexed="64"/>
      </right>
      <top style="hair">
        <color rgb="FF00008B"/>
      </top>
      <bottom style="hair">
        <color rgb="FF00008B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2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5" fillId="0" borderId="42" xfId="0" applyNumberFormat="1" applyFont="1" applyFill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3" fontId="4" fillId="0" borderId="49" xfId="0" applyNumberFormat="1" applyFont="1" applyFill="1" applyBorder="1" applyAlignment="1">
      <alignment horizontal="center" vertical="center" wrapText="1"/>
    </xf>
    <xf numFmtId="3" fontId="5" fillId="0" borderId="50" xfId="0" applyNumberFormat="1" applyFont="1" applyFill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4" fillId="0" borderId="49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3" fontId="4" fillId="0" borderId="53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8" fillId="0" borderId="55" xfId="0" applyFont="1" applyFill="1" applyBorder="1" applyAlignment="1">
      <alignment horizontal="right"/>
    </xf>
    <xf numFmtId="0" fontId="3" fillId="0" borderId="55" xfId="0" applyFont="1" applyFill="1" applyBorder="1" applyAlignment="1"/>
    <xf numFmtId="0" fontId="9" fillId="0" borderId="55" xfId="0" applyFont="1" applyFill="1" applyBorder="1" applyAlignment="1"/>
    <xf numFmtId="0" fontId="3" fillId="0" borderId="55" xfId="0" applyFont="1" applyBorder="1" applyAlignment="1"/>
    <xf numFmtId="0" fontId="5" fillId="0" borderId="21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/>
    </xf>
    <xf numFmtId="0" fontId="5" fillId="0" borderId="59" xfId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60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/>
    </xf>
    <xf numFmtId="0" fontId="5" fillId="0" borderId="61" xfId="1" applyFont="1" applyFill="1" applyBorder="1" applyAlignment="1">
      <alignment horizontal="center" vertical="center"/>
    </xf>
    <xf numFmtId="164" fontId="5" fillId="0" borderId="60" xfId="1" applyNumberFormat="1" applyFont="1" applyFill="1" applyBorder="1" applyAlignment="1">
      <alignment horizontal="center"/>
    </xf>
    <xf numFmtId="0" fontId="11" fillId="0" borderId="62" xfId="0" applyFont="1" applyFill="1" applyBorder="1" applyAlignment="1">
      <alignment horizontal="right" vertical="center" wrapText="1"/>
    </xf>
    <xf numFmtId="0" fontId="11" fillId="0" borderId="25" xfId="0" applyFont="1" applyFill="1" applyBorder="1" applyAlignment="1">
      <alignment vertical="center" wrapText="1"/>
    </xf>
    <xf numFmtId="0" fontId="12" fillId="0" borderId="63" xfId="0" applyFont="1" applyFill="1" applyBorder="1" applyAlignment="1">
      <alignment horizontal="left" vertical="center" wrapText="1"/>
    </xf>
    <xf numFmtId="3" fontId="4" fillId="0" borderId="62" xfId="0" applyNumberFormat="1" applyFont="1" applyFill="1" applyBorder="1" applyAlignment="1">
      <alignment horizontal="right" vertical="center" wrapText="1"/>
    </xf>
    <xf numFmtId="3" fontId="4" fillId="0" borderId="64" xfId="0" applyNumberFormat="1" applyFont="1" applyFill="1" applyBorder="1" applyAlignment="1">
      <alignment horizontal="right" vertical="center" wrapText="1"/>
    </xf>
    <xf numFmtId="3" fontId="5" fillId="0" borderId="65" xfId="0" applyNumberFormat="1" applyFont="1" applyFill="1" applyBorder="1" applyAlignment="1">
      <alignment horizontal="right" vertical="center" wrapText="1"/>
    </xf>
    <xf numFmtId="164" fontId="4" fillId="0" borderId="62" xfId="1" applyNumberFormat="1" applyFont="1" applyFill="1" applyBorder="1"/>
    <xf numFmtId="164" fontId="4" fillId="0" borderId="64" xfId="1" applyNumberFormat="1" applyFont="1" applyFill="1" applyBorder="1"/>
    <xf numFmtId="164" fontId="4" fillId="0" borderId="65" xfId="1" applyNumberFormat="1" applyFont="1" applyFill="1" applyBorder="1"/>
    <xf numFmtId="164" fontId="4" fillId="0" borderId="66" xfId="1" applyNumberFormat="1" applyFont="1" applyFill="1" applyBorder="1"/>
    <xf numFmtId="164" fontId="13" fillId="0" borderId="66" xfId="1" applyNumberFormat="1" applyFont="1" applyFill="1" applyBorder="1"/>
    <xf numFmtId="0" fontId="14" fillId="0" borderId="67" xfId="0" applyFont="1" applyFill="1" applyBorder="1"/>
    <xf numFmtId="0" fontId="11" fillId="0" borderId="38" xfId="0" applyFont="1" applyFill="1" applyBorder="1" applyAlignment="1">
      <alignment horizontal="right" vertical="center" wrapText="1"/>
    </xf>
    <xf numFmtId="0" fontId="11" fillId="0" borderId="2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horizontal="left" vertical="center" wrapText="1"/>
    </xf>
    <xf numFmtId="3" fontId="4" fillId="0" borderId="38" xfId="0" applyNumberFormat="1" applyFont="1" applyFill="1" applyBorder="1" applyAlignment="1">
      <alignment horizontal="right" vertical="center" wrapText="1"/>
    </xf>
    <xf numFmtId="3" fontId="4" fillId="0" borderId="24" xfId="0" applyNumberFormat="1" applyFont="1" applyFill="1" applyBorder="1" applyAlignment="1">
      <alignment horizontal="right" vertical="center" wrapText="1"/>
    </xf>
    <xf numFmtId="3" fontId="5" fillId="0" borderId="68" xfId="0" applyNumberFormat="1" applyFont="1" applyFill="1" applyBorder="1" applyAlignment="1">
      <alignment horizontal="right" vertical="center" wrapText="1"/>
    </xf>
    <xf numFmtId="164" fontId="4" fillId="0" borderId="38" xfId="1" applyNumberFormat="1" applyFont="1" applyFill="1" applyBorder="1"/>
    <xf numFmtId="164" fontId="4" fillId="0" borderId="24" xfId="1" applyNumberFormat="1" applyFont="1" applyFill="1" applyBorder="1"/>
    <xf numFmtId="164" fontId="4" fillId="0" borderId="68" xfId="1" applyNumberFormat="1" applyFont="1" applyFill="1" applyBorder="1"/>
    <xf numFmtId="164" fontId="4" fillId="0" borderId="23" xfId="1" applyNumberFormat="1" applyFont="1" applyFill="1" applyBorder="1"/>
    <xf numFmtId="164" fontId="13" fillId="0" borderId="23" xfId="1" applyNumberFormat="1" applyFont="1" applyFill="1" applyBorder="1"/>
    <xf numFmtId="3" fontId="4" fillId="0" borderId="68" xfId="0" applyNumberFormat="1" applyFont="1" applyFill="1" applyBorder="1" applyAlignment="1">
      <alignment horizontal="right" vertical="center" wrapText="1"/>
    </xf>
    <xf numFmtId="3" fontId="7" fillId="0" borderId="38" xfId="0" applyNumberFormat="1" applyFont="1" applyFill="1" applyBorder="1" applyAlignment="1">
      <alignment horizontal="right" vertical="center" wrapText="1"/>
    </xf>
    <xf numFmtId="3" fontId="7" fillId="0" borderId="24" xfId="0" applyNumberFormat="1" applyFont="1" applyFill="1" applyBorder="1" applyAlignment="1">
      <alignment horizontal="right" vertical="center" wrapText="1"/>
    </xf>
    <xf numFmtId="0" fontId="11" fillId="0" borderId="38" xfId="0" applyFont="1" applyFill="1" applyBorder="1" applyAlignment="1">
      <alignment horizontal="right" vertical="top" wrapText="1"/>
    </xf>
    <xf numFmtId="0" fontId="11" fillId="0" borderId="23" xfId="0" applyFont="1" applyFill="1" applyBorder="1" applyAlignment="1">
      <alignment vertical="top" wrapText="1"/>
    </xf>
    <xf numFmtId="0" fontId="12" fillId="0" borderId="54" xfId="0" applyFont="1" applyFill="1" applyBorder="1" applyAlignment="1">
      <alignment horizontal="left" vertical="top" wrapText="1"/>
    </xf>
    <xf numFmtId="3" fontId="4" fillId="0" borderId="38" xfId="0" applyNumberFormat="1" applyFont="1" applyFill="1" applyBorder="1" applyAlignment="1">
      <alignment horizontal="right" vertical="top" wrapText="1"/>
    </xf>
    <xf numFmtId="3" fontId="4" fillId="0" borderId="24" xfId="0" applyNumberFormat="1" applyFont="1" applyFill="1" applyBorder="1" applyAlignment="1">
      <alignment horizontal="right" vertical="top" wrapText="1"/>
    </xf>
    <xf numFmtId="0" fontId="14" fillId="0" borderId="67" xfId="0" applyFont="1" applyFill="1" applyBorder="1" applyAlignment="1">
      <alignment horizontal="left" vertical="top" wrapText="1"/>
    </xf>
    <xf numFmtId="0" fontId="14" fillId="0" borderId="67" xfId="0" applyFont="1" applyFill="1" applyBorder="1" applyAlignment="1">
      <alignment vertical="top"/>
    </xf>
    <xf numFmtId="0" fontId="14" fillId="0" borderId="67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vertical="top"/>
    </xf>
    <xf numFmtId="3" fontId="7" fillId="0" borderId="38" xfId="0" applyNumberFormat="1" applyFont="1" applyFill="1" applyBorder="1" applyAlignment="1">
      <alignment horizontal="right" vertical="top" wrapText="1"/>
    </xf>
    <xf numFmtId="3" fontId="7" fillId="0" borderId="24" xfId="0" applyNumberFormat="1" applyFont="1" applyFill="1" applyBorder="1" applyAlignment="1">
      <alignment horizontal="right" vertical="top" wrapText="1"/>
    </xf>
    <xf numFmtId="0" fontId="11" fillId="0" borderId="22" xfId="1" applyFont="1" applyFill="1" applyBorder="1" applyAlignment="1">
      <alignment horizontal="right"/>
    </xf>
    <xf numFmtId="0" fontId="11" fillId="0" borderId="26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3" fontId="4" fillId="0" borderId="69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164" fontId="4" fillId="0" borderId="58" xfId="1" applyNumberFormat="1" applyFont="1" applyFill="1" applyBorder="1"/>
    <xf numFmtId="164" fontId="13" fillId="0" borderId="58" xfId="1" applyNumberFormat="1" applyFont="1" applyFill="1" applyBorder="1"/>
    <xf numFmtId="0" fontId="14" fillId="0" borderId="58" xfId="1" applyFont="1" applyBorder="1"/>
    <xf numFmtId="0" fontId="5" fillId="0" borderId="1" xfId="2" quotePrefix="1" applyFont="1" applyFill="1" applyBorder="1" applyAlignment="1">
      <alignment horizontal="center"/>
    </xf>
    <xf numFmtId="164" fontId="16" fillId="0" borderId="1" xfId="2" quotePrefix="1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/>
    <xf numFmtId="164" fontId="13" fillId="0" borderId="1" xfId="1" applyNumberFormat="1" applyFont="1" applyFill="1" applyBorder="1"/>
    <xf numFmtId="0" fontId="14" fillId="0" borderId="1" xfId="1" applyFont="1" applyBorder="1"/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ill="1" applyBorder="1"/>
    <xf numFmtId="0" fontId="0" fillId="0" borderId="0" xfId="0" applyFill="1"/>
    <xf numFmtId="0" fontId="17" fillId="0" borderId="0" xfId="0" applyFont="1" applyFill="1"/>
    <xf numFmtId="0" fontId="6" fillId="0" borderId="0" xfId="0" applyFont="1" applyFill="1"/>
    <xf numFmtId="0" fontId="18" fillId="0" borderId="0" xfId="0" applyFont="1"/>
  </cellXfs>
  <cellStyles count="3">
    <cellStyle name="Normal" xfId="0" builtinId="0"/>
    <cellStyle name="Normal_นักศึกษา" xfId="1" xr:uid="{0FE83AE1-BD3D-4F16-BBC1-6F2BDFD3265C}"/>
    <cellStyle name="Normal_ผู้สำเร็จการศึกษา" xfId="2" xr:uid="{1322BB12-D4DC-4FA1-8BC6-655DE308A0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workbookViewId="0">
      <selection activeCell="O8" sqref="O8"/>
    </sheetView>
  </sheetViews>
  <sheetFormatPr defaultColWidth="9" defaultRowHeight="21.75"/>
  <cols>
    <col min="1" max="1" width="69.140625" style="1" customWidth="1"/>
    <col min="2" max="3" width="5.28515625" style="1" customWidth="1"/>
    <col min="4" max="4" width="6.5703125" style="1" customWidth="1"/>
    <col min="5" max="6" width="6.28515625" style="1" customWidth="1"/>
    <col min="7" max="7" width="7" style="1" customWidth="1"/>
    <col min="8" max="10" width="6.28515625" style="2" customWidth="1"/>
    <col min="11" max="12" width="6.140625" style="1" customWidth="1"/>
    <col min="13" max="13" width="6.7109375" style="1" customWidth="1"/>
    <col min="14" max="15" width="7.140625" style="2" customWidth="1"/>
    <col min="16" max="16" width="7.7109375" style="2" customWidth="1"/>
    <col min="17" max="19" width="6.42578125" style="1" customWidth="1"/>
    <col min="20" max="22" width="7.28515625" style="2" customWidth="1"/>
    <col min="23" max="16384" width="9" style="1"/>
  </cols>
  <sheetData>
    <row r="1" spans="1:22" ht="24" customHeight="1">
      <c r="A1" s="88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ht="18.7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21.75" customHeight="1">
      <c r="A3" s="89" t="s">
        <v>48</v>
      </c>
      <c r="B3" s="91" t="s">
        <v>41</v>
      </c>
      <c r="C3" s="91"/>
      <c r="D3" s="91"/>
      <c r="E3" s="90" t="s">
        <v>42</v>
      </c>
      <c r="F3" s="91"/>
      <c r="G3" s="89"/>
      <c r="H3" s="92" t="s">
        <v>43</v>
      </c>
      <c r="I3" s="92"/>
      <c r="J3" s="92"/>
      <c r="K3" s="90" t="s">
        <v>44</v>
      </c>
      <c r="L3" s="91"/>
      <c r="M3" s="89"/>
      <c r="N3" s="93" t="s">
        <v>45</v>
      </c>
      <c r="O3" s="93"/>
      <c r="P3" s="93"/>
      <c r="Q3" s="90" t="s">
        <v>46</v>
      </c>
      <c r="R3" s="91"/>
      <c r="S3" s="89"/>
      <c r="T3" s="92" t="s">
        <v>0</v>
      </c>
      <c r="U3" s="92"/>
      <c r="V3" s="92"/>
    </row>
    <row r="4" spans="1:22" ht="21" customHeight="1">
      <c r="A4" s="89"/>
      <c r="B4" s="26" t="s">
        <v>2</v>
      </c>
      <c r="C4" s="26" t="s">
        <v>1</v>
      </c>
      <c r="D4" s="26" t="s">
        <v>0</v>
      </c>
      <c r="E4" s="42" t="s">
        <v>2</v>
      </c>
      <c r="F4" s="26" t="s">
        <v>1</v>
      </c>
      <c r="G4" s="63" t="s">
        <v>0</v>
      </c>
      <c r="H4" s="26" t="s">
        <v>2</v>
      </c>
      <c r="I4" s="26" t="s">
        <v>1</v>
      </c>
      <c r="J4" s="26" t="s">
        <v>0</v>
      </c>
      <c r="K4" s="70" t="s">
        <v>2</v>
      </c>
      <c r="L4" s="25" t="s">
        <v>1</v>
      </c>
      <c r="M4" s="41" t="s">
        <v>0</v>
      </c>
      <c r="N4" s="26" t="s">
        <v>2</v>
      </c>
      <c r="O4" s="26" t="s">
        <v>1</v>
      </c>
      <c r="P4" s="26" t="s">
        <v>0</v>
      </c>
      <c r="Q4" s="70" t="s">
        <v>2</v>
      </c>
      <c r="R4" s="25" t="s">
        <v>1</v>
      </c>
      <c r="S4" s="41" t="s">
        <v>0</v>
      </c>
      <c r="T4" s="26" t="s">
        <v>2</v>
      </c>
      <c r="U4" s="26" t="s">
        <v>1</v>
      </c>
      <c r="V4" s="26" t="s">
        <v>0</v>
      </c>
    </row>
    <row r="5" spans="1:22" ht="19.5" customHeight="1">
      <c r="A5" s="36" t="s">
        <v>3</v>
      </c>
      <c r="B5" s="49">
        <v>6</v>
      </c>
      <c r="C5" s="3">
        <v>168</v>
      </c>
      <c r="D5" s="50">
        <f>SUM(B5:C5)</f>
        <v>174</v>
      </c>
      <c r="E5" s="43">
        <v>1056</v>
      </c>
      <c r="F5" s="4">
        <v>1080</v>
      </c>
      <c r="G5" s="64">
        <f>SUM(E5:F5)</f>
        <v>2136</v>
      </c>
      <c r="H5" s="74"/>
      <c r="I5" s="5"/>
      <c r="J5" s="7"/>
      <c r="K5" s="46">
        <v>104</v>
      </c>
      <c r="L5" s="6">
        <v>223</v>
      </c>
      <c r="M5" s="64">
        <f>SUM(K5:L5)</f>
        <v>327</v>
      </c>
      <c r="N5" s="74">
        <v>137</v>
      </c>
      <c r="O5" s="5">
        <v>148</v>
      </c>
      <c r="P5" s="7">
        <f>SUM(N5:O5)</f>
        <v>285</v>
      </c>
      <c r="Q5" s="84">
        <v>40</v>
      </c>
      <c r="R5" s="27">
        <v>98</v>
      </c>
      <c r="S5" s="83">
        <f>SUM(Q5:R5)</f>
        <v>138</v>
      </c>
      <c r="T5" s="74">
        <f>SUM(B5,E5,H5,K5,N5,Q5)</f>
        <v>1343</v>
      </c>
      <c r="U5" s="5">
        <f>SUM(C5,F5,I5,L5,O5,R5)</f>
        <v>1717</v>
      </c>
      <c r="V5" s="7">
        <f>SUM(T5:U5)</f>
        <v>3060</v>
      </c>
    </row>
    <row r="6" spans="1:22" ht="19.5" customHeight="1">
      <c r="A6" s="37" t="s">
        <v>4</v>
      </c>
      <c r="B6" s="51"/>
      <c r="C6" s="8"/>
      <c r="D6" s="52"/>
      <c r="E6" s="44">
        <v>621</v>
      </c>
      <c r="F6" s="9">
        <v>1045</v>
      </c>
      <c r="G6" s="65">
        <f>SUM(E6:F6)</f>
        <v>1666</v>
      </c>
      <c r="H6" s="75"/>
      <c r="I6" s="10"/>
      <c r="J6" s="11"/>
      <c r="K6" s="71">
        <v>174</v>
      </c>
      <c r="L6" s="8">
        <v>230</v>
      </c>
      <c r="M6" s="81">
        <f t="shared" ref="M6:M44" si="0">SUM(K6:L6)</f>
        <v>404</v>
      </c>
      <c r="N6" s="75"/>
      <c r="O6" s="10"/>
      <c r="P6" s="11"/>
      <c r="Q6" s="71">
        <v>199</v>
      </c>
      <c r="R6" s="28">
        <v>296</v>
      </c>
      <c r="S6" s="81">
        <f t="shared" ref="S6:S46" si="1">SUM(Q6:R6)</f>
        <v>495</v>
      </c>
      <c r="T6" s="75">
        <f>SUM(B6,E6,H6,K6,N6,Q6)</f>
        <v>994</v>
      </c>
      <c r="U6" s="10">
        <f>SUM(C6,F6,I6,L6,O6,R6)</f>
        <v>1571</v>
      </c>
      <c r="V6" s="11">
        <f>SUM(T6:U6)</f>
        <v>2565</v>
      </c>
    </row>
    <row r="7" spans="1:22" ht="19.5" customHeight="1">
      <c r="A7" s="37" t="s">
        <v>5</v>
      </c>
      <c r="B7" s="51"/>
      <c r="C7" s="8"/>
      <c r="D7" s="52"/>
      <c r="E7" s="44">
        <v>659</v>
      </c>
      <c r="F7" s="9">
        <v>1585</v>
      </c>
      <c r="G7" s="65">
        <f t="shared" ref="G7:G48" si="2">SUM(E7:F7)</f>
        <v>2244</v>
      </c>
      <c r="H7" s="75"/>
      <c r="I7" s="10"/>
      <c r="J7" s="11"/>
      <c r="K7" s="71">
        <v>48</v>
      </c>
      <c r="L7" s="8">
        <v>274</v>
      </c>
      <c r="M7" s="81">
        <f t="shared" si="0"/>
        <v>322</v>
      </c>
      <c r="N7" s="75"/>
      <c r="O7" s="10"/>
      <c r="P7" s="11"/>
      <c r="Q7" s="71">
        <v>30</v>
      </c>
      <c r="R7" s="28">
        <v>41</v>
      </c>
      <c r="S7" s="81">
        <f t="shared" si="1"/>
        <v>71</v>
      </c>
      <c r="T7" s="75">
        <f t="shared" ref="T7:T50" si="3">SUM(B7,E7,H7,K7,N7,Q7)</f>
        <v>737</v>
      </c>
      <c r="U7" s="10">
        <f t="shared" ref="U7:U50" si="4">SUM(C7,F7,I7,L7,O7,R7)</f>
        <v>1900</v>
      </c>
      <c r="V7" s="11">
        <f t="shared" ref="V7:V50" si="5">SUM(T7:U7)</f>
        <v>2637</v>
      </c>
    </row>
    <row r="8" spans="1:22" ht="19.5" customHeight="1">
      <c r="A8" s="37" t="s">
        <v>6</v>
      </c>
      <c r="B8" s="51"/>
      <c r="C8" s="8"/>
      <c r="D8" s="52"/>
      <c r="E8" s="44">
        <v>115</v>
      </c>
      <c r="F8" s="9">
        <v>632</v>
      </c>
      <c r="G8" s="65">
        <f t="shared" si="2"/>
        <v>747</v>
      </c>
      <c r="H8" s="75"/>
      <c r="I8" s="10"/>
      <c r="J8" s="11"/>
      <c r="K8" s="71">
        <v>130</v>
      </c>
      <c r="L8" s="8">
        <v>494</v>
      </c>
      <c r="M8" s="81">
        <f t="shared" si="0"/>
        <v>624</v>
      </c>
      <c r="N8" s="75"/>
      <c r="O8" s="10"/>
      <c r="P8" s="11"/>
      <c r="Q8" s="71">
        <v>30</v>
      </c>
      <c r="R8" s="28">
        <v>81</v>
      </c>
      <c r="S8" s="81">
        <f t="shared" si="1"/>
        <v>111</v>
      </c>
      <c r="T8" s="75">
        <f t="shared" si="3"/>
        <v>275</v>
      </c>
      <c r="U8" s="10">
        <f t="shared" si="4"/>
        <v>1207</v>
      </c>
      <c r="V8" s="11">
        <f t="shared" si="5"/>
        <v>1482</v>
      </c>
    </row>
    <row r="9" spans="1:22" ht="19.5" customHeight="1">
      <c r="A9" s="37" t="s">
        <v>7</v>
      </c>
      <c r="B9" s="51"/>
      <c r="C9" s="8"/>
      <c r="D9" s="52"/>
      <c r="E9" s="44">
        <v>72</v>
      </c>
      <c r="F9" s="9">
        <v>309</v>
      </c>
      <c r="G9" s="65">
        <f t="shared" si="2"/>
        <v>381</v>
      </c>
      <c r="H9" s="75"/>
      <c r="I9" s="10"/>
      <c r="J9" s="11"/>
      <c r="K9" s="71">
        <v>48</v>
      </c>
      <c r="L9" s="8">
        <v>109</v>
      </c>
      <c r="M9" s="81">
        <f t="shared" si="0"/>
        <v>157</v>
      </c>
      <c r="N9" s="75"/>
      <c r="O9" s="10"/>
      <c r="P9" s="11"/>
      <c r="Q9" s="71">
        <v>9</v>
      </c>
      <c r="R9" s="28">
        <v>15</v>
      </c>
      <c r="S9" s="81">
        <f t="shared" si="1"/>
        <v>24</v>
      </c>
      <c r="T9" s="75">
        <f t="shared" si="3"/>
        <v>129</v>
      </c>
      <c r="U9" s="10">
        <f t="shared" si="4"/>
        <v>433</v>
      </c>
      <c r="V9" s="11">
        <f t="shared" si="5"/>
        <v>562</v>
      </c>
    </row>
    <row r="10" spans="1:22" ht="19.5" customHeight="1">
      <c r="A10" s="37" t="s">
        <v>8</v>
      </c>
      <c r="B10" s="51"/>
      <c r="C10" s="8"/>
      <c r="D10" s="52"/>
      <c r="E10" s="44">
        <v>20</v>
      </c>
      <c r="F10" s="9">
        <v>174</v>
      </c>
      <c r="G10" s="65">
        <f t="shared" si="2"/>
        <v>194</v>
      </c>
      <c r="H10" s="75"/>
      <c r="I10" s="10"/>
      <c r="J10" s="11"/>
      <c r="K10" s="71">
        <v>144</v>
      </c>
      <c r="L10" s="8">
        <v>183</v>
      </c>
      <c r="M10" s="81">
        <f t="shared" si="0"/>
        <v>327</v>
      </c>
      <c r="N10" s="75"/>
      <c r="O10" s="10"/>
      <c r="P10" s="11"/>
      <c r="Q10" s="71">
        <v>210</v>
      </c>
      <c r="R10" s="28">
        <v>265</v>
      </c>
      <c r="S10" s="81">
        <f t="shared" si="1"/>
        <v>475</v>
      </c>
      <c r="T10" s="75">
        <f t="shared" si="3"/>
        <v>374</v>
      </c>
      <c r="U10" s="10">
        <f t="shared" si="4"/>
        <v>622</v>
      </c>
      <c r="V10" s="11">
        <f t="shared" si="5"/>
        <v>996</v>
      </c>
    </row>
    <row r="11" spans="1:22" ht="19.5" customHeight="1">
      <c r="A11" s="37" t="s">
        <v>9</v>
      </c>
      <c r="B11" s="51"/>
      <c r="C11" s="8"/>
      <c r="D11" s="52"/>
      <c r="E11" s="44">
        <v>230</v>
      </c>
      <c r="F11" s="9">
        <v>522</v>
      </c>
      <c r="G11" s="65">
        <f t="shared" si="2"/>
        <v>752</v>
      </c>
      <c r="H11" s="75"/>
      <c r="I11" s="10"/>
      <c r="J11" s="11"/>
      <c r="K11" s="71">
        <v>28</v>
      </c>
      <c r="L11" s="8">
        <v>64</v>
      </c>
      <c r="M11" s="81">
        <f t="shared" si="0"/>
        <v>92</v>
      </c>
      <c r="N11" s="75"/>
      <c r="O11" s="10"/>
      <c r="P11" s="11"/>
      <c r="Q11" s="71">
        <v>25</v>
      </c>
      <c r="R11" s="28">
        <v>45</v>
      </c>
      <c r="S11" s="81">
        <f t="shared" si="1"/>
        <v>70</v>
      </c>
      <c r="T11" s="75">
        <f t="shared" si="3"/>
        <v>283</v>
      </c>
      <c r="U11" s="10">
        <f t="shared" si="4"/>
        <v>631</v>
      </c>
      <c r="V11" s="11">
        <f t="shared" si="5"/>
        <v>914</v>
      </c>
    </row>
    <row r="12" spans="1:22" ht="19.5" customHeight="1">
      <c r="A12" s="37" t="s">
        <v>10</v>
      </c>
      <c r="B12" s="51"/>
      <c r="C12" s="8"/>
      <c r="D12" s="52"/>
      <c r="E12" s="44">
        <v>61</v>
      </c>
      <c r="F12" s="9">
        <v>1116</v>
      </c>
      <c r="G12" s="65">
        <f t="shared" si="2"/>
        <v>1177</v>
      </c>
      <c r="H12" s="75"/>
      <c r="I12" s="10"/>
      <c r="J12" s="11"/>
      <c r="K12" s="71">
        <v>15</v>
      </c>
      <c r="L12" s="8">
        <v>248</v>
      </c>
      <c r="M12" s="81">
        <f t="shared" si="0"/>
        <v>263</v>
      </c>
      <c r="N12" s="75"/>
      <c r="O12" s="10" t="s">
        <v>50</v>
      </c>
      <c r="P12" s="11"/>
      <c r="Q12" s="71">
        <v>2</v>
      </c>
      <c r="R12" s="28">
        <v>35</v>
      </c>
      <c r="S12" s="81">
        <f t="shared" si="1"/>
        <v>37</v>
      </c>
      <c r="T12" s="75">
        <f t="shared" si="3"/>
        <v>78</v>
      </c>
      <c r="U12" s="10">
        <f t="shared" si="4"/>
        <v>1399</v>
      </c>
      <c r="V12" s="11">
        <f t="shared" si="5"/>
        <v>1477</v>
      </c>
    </row>
    <row r="13" spans="1:22" ht="19.5" customHeight="1">
      <c r="A13" s="37" t="s">
        <v>12</v>
      </c>
      <c r="B13" s="51"/>
      <c r="C13" s="8"/>
      <c r="D13" s="52"/>
      <c r="E13" s="44">
        <v>122</v>
      </c>
      <c r="F13" s="9">
        <v>465</v>
      </c>
      <c r="G13" s="65">
        <f t="shared" si="2"/>
        <v>587</v>
      </c>
      <c r="H13" s="75"/>
      <c r="I13" s="10"/>
      <c r="J13" s="11"/>
      <c r="K13" s="71">
        <v>6</v>
      </c>
      <c r="L13" s="8">
        <v>19</v>
      </c>
      <c r="M13" s="81">
        <f t="shared" si="0"/>
        <v>25</v>
      </c>
      <c r="N13" s="75"/>
      <c r="O13" s="10"/>
      <c r="P13" s="11"/>
      <c r="Q13" s="71">
        <v>10</v>
      </c>
      <c r="R13" s="28">
        <v>24</v>
      </c>
      <c r="S13" s="81">
        <f t="shared" si="1"/>
        <v>34</v>
      </c>
      <c r="T13" s="75">
        <f t="shared" si="3"/>
        <v>138</v>
      </c>
      <c r="U13" s="10">
        <f t="shared" si="4"/>
        <v>508</v>
      </c>
      <c r="V13" s="11">
        <f t="shared" si="5"/>
        <v>646</v>
      </c>
    </row>
    <row r="14" spans="1:22" ht="19.5" customHeight="1">
      <c r="A14" s="37" t="s">
        <v>13</v>
      </c>
      <c r="B14" s="51">
        <v>25</v>
      </c>
      <c r="C14" s="8">
        <v>129</v>
      </c>
      <c r="D14" s="52">
        <f t="shared" ref="D14:D23" si="6">SUM(B14:C14)</f>
        <v>154</v>
      </c>
      <c r="E14" s="44">
        <v>232</v>
      </c>
      <c r="F14" s="9">
        <v>461</v>
      </c>
      <c r="G14" s="65">
        <f t="shared" si="2"/>
        <v>693</v>
      </c>
      <c r="H14" s="75">
        <v>18</v>
      </c>
      <c r="I14" s="10">
        <v>29</v>
      </c>
      <c r="J14" s="11">
        <f t="shared" ref="J14:J20" si="7">SUM(H14:I14)</f>
        <v>47</v>
      </c>
      <c r="K14" s="71">
        <v>37</v>
      </c>
      <c r="L14" s="8">
        <v>70</v>
      </c>
      <c r="M14" s="81">
        <f t="shared" si="0"/>
        <v>107</v>
      </c>
      <c r="N14" s="75"/>
      <c r="O14" s="10"/>
      <c r="P14" s="11"/>
      <c r="Q14" s="71">
        <v>2</v>
      </c>
      <c r="R14" s="28">
        <v>11</v>
      </c>
      <c r="S14" s="81">
        <f t="shared" si="1"/>
        <v>13</v>
      </c>
      <c r="T14" s="75">
        <f t="shared" si="3"/>
        <v>314</v>
      </c>
      <c r="U14" s="10">
        <f t="shared" si="4"/>
        <v>700</v>
      </c>
      <c r="V14" s="11">
        <f t="shared" si="5"/>
        <v>1014</v>
      </c>
    </row>
    <row r="15" spans="1:22" ht="19.5" customHeight="1">
      <c r="A15" s="37" t="s">
        <v>14</v>
      </c>
      <c r="B15" s="51"/>
      <c r="C15" s="8"/>
      <c r="D15" s="52"/>
      <c r="E15" s="44">
        <v>813</v>
      </c>
      <c r="F15" s="9">
        <v>635</v>
      </c>
      <c r="G15" s="65">
        <f t="shared" si="2"/>
        <v>1448</v>
      </c>
      <c r="H15" s="75"/>
      <c r="I15" s="10"/>
      <c r="J15" s="11"/>
      <c r="K15" s="71">
        <v>293</v>
      </c>
      <c r="L15" s="8">
        <v>215</v>
      </c>
      <c r="M15" s="81">
        <f t="shared" si="0"/>
        <v>508</v>
      </c>
      <c r="N15" s="75"/>
      <c r="O15" s="10"/>
      <c r="P15" s="11"/>
      <c r="Q15" s="71">
        <v>100</v>
      </c>
      <c r="R15" s="28">
        <v>68</v>
      </c>
      <c r="S15" s="81">
        <f t="shared" si="1"/>
        <v>168</v>
      </c>
      <c r="T15" s="75">
        <f t="shared" si="3"/>
        <v>1206</v>
      </c>
      <c r="U15" s="10">
        <f t="shared" si="4"/>
        <v>918</v>
      </c>
      <c r="V15" s="11">
        <f t="shared" si="5"/>
        <v>2124</v>
      </c>
    </row>
    <row r="16" spans="1:22" ht="19.5" customHeight="1">
      <c r="A16" s="37" t="s">
        <v>29</v>
      </c>
      <c r="B16" s="51"/>
      <c r="C16" s="8"/>
      <c r="D16" s="52"/>
      <c r="E16" s="44">
        <v>76</v>
      </c>
      <c r="F16" s="9">
        <v>211</v>
      </c>
      <c r="G16" s="65">
        <f t="shared" si="2"/>
        <v>287</v>
      </c>
      <c r="H16" s="75">
        <v>3</v>
      </c>
      <c r="I16" s="10">
        <v>0</v>
      </c>
      <c r="J16" s="11">
        <f t="shared" si="7"/>
        <v>3</v>
      </c>
      <c r="K16" s="71">
        <v>3</v>
      </c>
      <c r="L16" s="8">
        <v>8</v>
      </c>
      <c r="M16" s="81">
        <f t="shared" si="0"/>
        <v>11</v>
      </c>
      <c r="N16" s="75"/>
      <c r="O16" s="10"/>
      <c r="P16" s="11"/>
      <c r="Q16" s="71">
        <v>7</v>
      </c>
      <c r="R16" s="28">
        <v>8</v>
      </c>
      <c r="S16" s="81">
        <f t="shared" si="1"/>
        <v>15</v>
      </c>
      <c r="T16" s="75">
        <f t="shared" si="3"/>
        <v>89</v>
      </c>
      <c r="U16" s="10">
        <f t="shared" si="4"/>
        <v>227</v>
      </c>
      <c r="V16" s="11">
        <f t="shared" si="5"/>
        <v>316</v>
      </c>
    </row>
    <row r="17" spans="1:22" ht="19.5" customHeight="1">
      <c r="A17" s="37" t="s">
        <v>30</v>
      </c>
      <c r="B17" s="51"/>
      <c r="C17" s="8"/>
      <c r="D17" s="52"/>
      <c r="E17" s="44">
        <v>100</v>
      </c>
      <c r="F17" s="9">
        <v>305</v>
      </c>
      <c r="G17" s="65">
        <f t="shared" si="2"/>
        <v>405</v>
      </c>
      <c r="H17" s="75">
        <v>4</v>
      </c>
      <c r="I17" s="10">
        <v>8</v>
      </c>
      <c r="J17" s="11">
        <f t="shared" si="7"/>
        <v>12</v>
      </c>
      <c r="K17" s="71">
        <v>11</v>
      </c>
      <c r="L17" s="8">
        <v>39</v>
      </c>
      <c r="M17" s="81">
        <f t="shared" si="0"/>
        <v>50</v>
      </c>
      <c r="N17" s="75"/>
      <c r="O17" s="10"/>
      <c r="P17" s="11"/>
      <c r="Q17" s="71">
        <v>12</v>
      </c>
      <c r="R17" s="28">
        <v>30</v>
      </c>
      <c r="S17" s="81">
        <f t="shared" si="1"/>
        <v>42</v>
      </c>
      <c r="T17" s="75">
        <f t="shared" si="3"/>
        <v>127</v>
      </c>
      <c r="U17" s="10">
        <f t="shared" si="4"/>
        <v>382</v>
      </c>
      <c r="V17" s="11">
        <f t="shared" si="5"/>
        <v>509</v>
      </c>
    </row>
    <row r="18" spans="1:22" ht="19.5" customHeight="1">
      <c r="A18" s="37" t="s">
        <v>31</v>
      </c>
      <c r="B18" s="51"/>
      <c r="C18" s="8"/>
      <c r="D18" s="52"/>
      <c r="E18" s="44">
        <v>472</v>
      </c>
      <c r="F18" s="9">
        <v>260</v>
      </c>
      <c r="G18" s="65">
        <f t="shared" si="2"/>
        <v>732</v>
      </c>
      <c r="H18" s="75"/>
      <c r="I18" s="10"/>
      <c r="J18" s="11"/>
      <c r="K18" s="71">
        <v>45</v>
      </c>
      <c r="L18" s="8">
        <v>6</v>
      </c>
      <c r="M18" s="81">
        <f t="shared" si="0"/>
        <v>51</v>
      </c>
      <c r="N18" s="75"/>
      <c r="O18" s="10"/>
      <c r="P18" s="11"/>
      <c r="Q18" s="71">
        <v>7</v>
      </c>
      <c r="R18" s="28">
        <v>5</v>
      </c>
      <c r="S18" s="81">
        <f t="shared" si="1"/>
        <v>12</v>
      </c>
      <c r="T18" s="75">
        <f t="shared" si="3"/>
        <v>524</v>
      </c>
      <c r="U18" s="10">
        <f t="shared" si="4"/>
        <v>271</v>
      </c>
      <c r="V18" s="11">
        <f t="shared" si="5"/>
        <v>795</v>
      </c>
    </row>
    <row r="19" spans="1:22" ht="19.5" customHeight="1">
      <c r="A19" s="37" t="s">
        <v>37</v>
      </c>
      <c r="B19" s="51"/>
      <c r="C19" s="8"/>
      <c r="D19" s="52"/>
      <c r="E19" s="44">
        <v>82</v>
      </c>
      <c r="F19" s="9">
        <v>380</v>
      </c>
      <c r="G19" s="65">
        <f t="shared" si="2"/>
        <v>462</v>
      </c>
      <c r="H19" s="75"/>
      <c r="I19" s="10"/>
      <c r="J19" s="11"/>
      <c r="K19" s="71">
        <v>17</v>
      </c>
      <c r="L19" s="8">
        <v>39</v>
      </c>
      <c r="M19" s="81">
        <f t="shared" si="0"/>
        <v>56</v>
      </c>
      <c r="N19" s="75"/>
      <c r="O19" s="10"/>
      <c r="P19" s="11"/>
      <c r="Q19" s="71">
        <v>3</v>
      </c>
      <c r="R19" s="28">
        <v>8</v>
      </c>
      <c r="S19" s="81">
        <f t="shared" si="1"/>
        <v>11</v>
      </c>
      <c r="T19" s="75">
        <f t="shared" si="3"/>
        <v>102</v>
      </c>
      <c r="U19" s="10">
        <f t="shared" si="4"/>
        <v>427</v>
      </c>
      <c r="V19" s="11">
        <f t="shared" si="5"/>
        <v>529</v>
      </c>
    </row>
    <row r="20" spans="1:22" ht="19.5" customHeight="1">
      <c r="A20" s="37" t="s">
        <v>21</v>
      </c>
      <c r="B20" s="51">
        <v>9</v>
      </c>
      <c r="C20" s="8">
        <v>115</v>
      </c>
      <c r="D20" s="52">
        <f t="shared" si="6"/>
        <v>124</v>
      </c>
      <c r="E20" s="44"/>
      <c r="F20" s="9"/>
      <c r="G20" s="65"/>
      <c r="H20" s="75">
        <v>10</v>
      </c>
      <c r="I20" s="10">
        <v>6</v>
      </c>
      <c r="J20" s="11">
        <f t="shared" si="7"/>
        <v>16</v>
      </c>
      <c r="K20" s="71">
        <v>32</v>
      </c>
      <c r="L20" s="8">
        <v>36</v>
      </c>
      <c r="M20" s="81">
        <f t="shared" si="0"/>
        <v>68</v>
      </c>
      <c r="N20" s="75"/>
      <c r="O20" s="10"/>
      <c r="P20" s="11"/>
      <c r="Q20" s="71">
        <v>45</v>
      </c>
      <c r="R20" s="28">
        <v>81</v>
      </c>
      <c r="S20" s="81">
        <f t="shared" si="1"/>
        <v>126</v>
      </c>
      <c r="T20" s="75">
        <f t="shared" si="3"/>
        <v>96</v>
      </c>
      <c r="U20" s="10">
        <f t="shared" si="4"/>
        <v>238</v>
      </c>
      <c r="V20" s="11">
        <f t="shared" si="5"/>
        <v>334</v>
      </c>
    </row>
    <row r="21" spans="1:22" ht="19.5" customHeight="1">
      <c r="A21" s="37" t="s">
        <v>15</v>
      </c>
      <c r="B21" s="53"/>
      <c r="C21" s="12"/>
      <c r="D21" s="54"/>
      <c r="E21" s="44">
        <v>4</v>
      </c>
      <c r="F21" s="9">
        <v>24</v>
      </c>
      <c r="G21" s="65">
        <f t="shared" si="2"/>
        <v>28</v>
      </c>
      <c r="H21" s="75"/>
      <c r="I21" s="10"/>
      <c r="J21" s="11"/>
      <c r="K21" s="71">
        <v>19</v>
      </c>
      <c r="L21" s="8">
        <v>42</v>
      </c>
      <c r="M21" s="81">
        <f t="shared" si="0"/>
        <v>61</v>
      </c>
      <c r="N21" s="75"/>
      <c r="O21" s="10"/>
      <c r="P21" s="11"/>
      <c r="Q21" s="71">
        <v>6</v>
      </c>
      <c r="R21" s="28">
        <v>16</v>
      </c>
      <c r="S21" s="81">
        <f t="shared" si="1"/>
        <v>22</v>
      </c>
      <c r="T21" s="75">
        <f t="shared" si="3"/>
        <v>29</v>
      </c>
      <c r="U21" s="10">
        <f t="shared" si="4"/>
        <v>82</v>
      </c>
      <c r="V21" s="11">
        <f t="shared" si="5"/>
        <v>111</v>
      </c>
    </row>
    <row r="22" spans="1:22" ht="19.5" customHeight="1">
      <c r="A22" s="37" t="s">
        <v>16</v>
      </c>
      <c r="B22" s="53"/>
      <c r="C22" s="12"/>
      <c r="D22" s="54"/>
      <c r="E22" s="44">
        <v>115</v>
      </c>
      <c r="F22" s="9">
        <v>359</v>
      </c>
      <c r="G22" s="65">
        <f t="shared" si="2"/>
        <v>474</v>
      </c>
      <c r="H22" s="75"/>
      <c r="I22" s="10"/>
      <c r="J22" s="11"/>
      <c r="K22" s="71">
        <v>10</v>
      </c>
      <c r="L22" s="8">
        <v>1</v>
      </c>
      <c r="M22" s="81">
        <f t="shared" si="0"/>
        <v>11</v>
      </c>
      <c r="N22" s="75"/>
      <c r="O22" s="10"/>
      <c r="P22" s="11"/>
      <c r="Q22" s="71">
        <v>12</v>
      </c>
      <c r="R22" s="28">
        <v>6</v>
      </c>
      <c r="S22" s="81">
        <f t="shared" si="1"/>
        <v>18</v>
      </c>
      <c r="T22" s="75">
        <f t="shared" si="3"/>
        <v>137</v>
      </c>
      <c r="U22" s="10">
        <f t="shared" si="4"/>
        <v>366</v>
      </c>
      <c r="V22" s="11">
        <f t="shared" si="5"/>
        <v>503</v>
      </c>
    </row>
    <row r="23" spans="1:22" ht="19.5" customHeight="1">
      <c r="A23" s="37" t="s">
        <v>17</v>
      </c>
      <c r="B23" s="51">
        <v>97</v>
      </c>
      <c r="C23" s="8">
        <v>80</v>
      </c>
      <c r="D23" s="52">
        <f t="shared" si="6"/>
        <v>177</v>
      </c>
      <c r="E23" s="44">
        <v>542</v>
      </c>
      <c r="F23" s="9">
        <v>245</v>
      </c>
      <c r="G23" s="65">
        <f t="shared" si="2"/>
        <v>787</v>
      </c>
      <c r="H23" s="75"/>
      <c r="I23" s="10"/>
      <c r="J23" s="11"/>
      <c r="K23" s="71">
        <v>112</v>
      </c>
      <c r="L23" s="8">
        <v>66</v>
      </c>
      <c r="M23" s="81">
        <f t="shared" si="0"/>
        <v>178</v>
      </c>
      <c r="N23" s="75"/>
      <c r="O23" s="10"/>
      <c r="P23" s="11"/>
      <c r="Q23" s="71">
        <v>38</v>
      </c>
      <c r="R23" s="28">
        <v>21</v>
      </c>
      <c r="S23" s="81">
        <f t="shared" si="1"/>
        <v>59</v>
      </c>
      <c r="T23" s="75">
        <f t="shared" si="3"/>
        <v>789</v>
      </c>
      <c r="U23" s="10">
        <f t="shared" si="4"/>
        <v>412</v>
      </c>
      <c r="V23" s="11">
        <f t="shared" si="5"/>
        <v>1201</v>
      </c>
    </row>
    <row r="24" spans="1:22" ht="19.5" customHeight="1">
      <c r="A24" s="37" t="s">
        <v>18</v>
      </c>
      <c r="B24" s="53"/>
      <c r="C24" s="12"/>
      <c r="D24" s="54"/>
      <c r="E24" s="44">
        <v>397</v>
      </c>
      <c r="F24" s="9">
        <v>114</v>
      </c>
      <c r="G24" s="65">
        <f t="shared" si="2"/>
        <v>511</v>
      </c>
      <c r="H24" s="75"/>
      <c r="I24" s="10"/>
      <c r="J24" s="11"/>
      <c r="K24" s="71">
        <v>24</v>
      </c>
      <c r="L24" s="8">
        <v>11</v>
      </c>
      <c r="M24" s="81">
        <f t="shared" si="0"/>
        <v>35</v>
      </c>
      <c r="N24" s="75"/>
      <c r="O24" s="10"/>
      <c r="P24" s="11"/>
      <c r="Q24" s="71">
        <v>3</v>
      </c>
      <c r="R24" s="28">
        <v>6</v>
      </c>
      <c r="S24" s="81">
        <f t="shared" si="1"/>
        <v>9</v>
      </c>
      <c r="T24" s="75">
        <f t="shared" si="3"/>
        <v>424</v>
      </c>
      <c r="U24" s="10">
        <f t="shared" si="4"/>
        <v>131</v>
      </c>
      <c r="V24" s="11">
        <f t="shared" si="5"/>
        <v>555</v>
      </c>
    </row>
    <row r="25" spans="1:22" ht="19.5" customHeight="1">
      <c r="A25" s="37" t="s">
        <v>28</v>
      </c>
      <c r="B25" s="53"/>
      <c r="C25" s="12"/>
      <c r="D25" s="54"/>
      <c r="E25" s="44">
        <v>1481</v>
      </c>
      <c r="F25" s="9">
        <v>1919</v>
      </c>
      <c r="G25" s="65">
        <f t="shared" si="2"/>
        <v>3400</v>
      </c>
      <c r="H25" s="75"/>
      <c r="I25" s="10"/>
      <c r="J25" s="11"/>
      <c r="K25" s="71">
        <v>47</v>
      </c>
      <c r="L25" s="8">
        <v>87</v>
      </c>
      <c r="M25" s="81">
        <f t="shared" si="0"/>
        <v>134</v>
      </c>
      <c r="N25" s="75"/>
      <c r="O25" s="10"/>
      <c r="P25" s="11"/>
      <c r="Q25" s="44"/>
      <c r="R25" s="13"/>
      <c r="S25" s="81"/>
      <c r="T25" s="75">
        <f t="shared" si="3"/>
        <v>1528</v>
      </c>
      <c r="U25" s="10">
        <f t="shared" si="4"/>
        <v>2006</v>
      </c>
      <c r="V25" s="11">
        <f t="shared" si="5"/>
        <v>3534</v>
      </c>
    </row>
    <row r="26" spans="1:22" ht="19.5" customHeight="1">
      <c r="A26" s="37" t="s">
        <v>40</v>
      </c>
      <c r="B26" s="53"/>
      <c r="C26" s="12"/>
      <c r="D26" s="54"/>
      <c r="E26" s="44"/>
      <c r="F26" s="9"/>
      <c r="G26" s="65"/>
      <c r="H26" s="75"/>
      <c r="I26" s="10"/>
      <c r="J26" s="11"/>
      <c r="K26" s="44">
        <v>445</v>
      </c>
      <c r="L26" s="9">
        <v>898</v>
      </c>
      <c r="M26" s="81">
        <f t="shared" si="0"/>
        <v>1343</v>
      </c>
      <c r="N26" s="75"/>
      <c r="O26" s="10"/>
      <c r="P26" s="11"/>
      <c r="Q26" s="44">
        <v>24</v>
      </c>
      <c r="R26" s="13">
        <v>18</v>
      </c>
      <c r="S26" s="81">
        <f t="shared" si="1"/>
        <v>42</v>
      </c>
      <c r="T26" s="75">
        <f t="shared" si="3"/>
        <v>469</v>
      </c>
      <c r="U26" s="10">
        <f t="shared" si="4"/>
        <v>916</v>
      </c>
      <c r="V26" s="11">
        <f t="shared" si="5"/>
        <v>1385</v>
      </c>
    </row>
    <row r="27" spans="1:22" ht="19.5" customHeight="1">
      <c r="A27" s="37" t="s">
        <v>27</v>
      </c>
      <c r="B27" s="53"/>
      <c r="C27" s="12"/>
      <c r="D27" s="54"/>
      <c r="E27" s="44"/>
      <c r="F27" s="9"/>
      <c r="G27" s="65"/>
      <c r="H27" s="75"/>
      <c r="I27" s="10"/>
      <c r="J27" s="11"/>
      <c r="K27" s="71">
        <v>13</v>
      </c>
      <c r="L27" s="8">
        <v>30</v>
      </c>
      <c r="M27" s="81">
        <f t="shared" si="0"/>
        <v>43</v>
      </c>
      <c r="N27" s="75"/>
      <c r="O27" s="10"/>
      <c r="P27" s="11"/>
      <c r="Q27" s="44"/>
      <c r="R27" s="13"/>
      <c r="S27" s="81"/>
      <c r="T27" s="75">
        <f t="shared" si="3"/>
        <v>13</v>
      </c>
      <c r="U27" s="10">
        <f t="shared" si="4"/>
        <v>30</v>
      </c>
      <c r="V27" s="11">
        <f t="shared" si="5"/>
        <v>43</v>
      </c>
    </row>
    <row r="28" spans="1:22" ht="19.5" customHeight="1">
      <c r="A28" s="37" t="s">
        <v>11</v>
      </c>
      <c r="B28" s="53"/>
      <c r="C28" s="12"/>
      <c r="D28" s="54"/>
      <c r="E28" s="44"/>
      <c r="F28" s="9"/>
      <c r="G28" s="65"/>
      <c r="H28" s="75"/>
      <c r="I28" s="10"/>
      <c r="J28" s="11"/>
      <c r="K28" s="71">
        <v>14</v>
      </c>
      <c r="L28" s="8">
        <v>27</v>
      </c>
      <c r="M28" s="81">
        <f t="shared" si="0"/>
        <v>41</v>
      </c>
      <c r="N28" s="75"/>
      <c r="O28" s="10"/>
      <c r="P28" s="11"/>
      <c r="Q28" s="71">
        <v>20</v>
      </c>
      <c r="R28" s="28">
        <v>25</v>
      </c>
      <c r="S28" s="81">
        <f t="shared" si="1"/>
        <v>45</v>
      </c>
      <c r="T28" s="75">
        <f t="shared" si="3"/>
        <v>34</v>
      </c>
      <c r="U28" s="10">
        <f t="shared" si="4"/>
        <v>52</v>
      </c>
      <c r="V28" s="11">
        <f t="shared" si="5"/>
        <v>86</v>
      </c>
    </row>
    <row r="29" spans="1:22" ht="19.5" customHeight="1">
      <c r="A29" s="37" t="s">
        <v>22</v>
      </c>
      <c r="B29" s="53"/>
      <c r="C29" s="12"/>
      <c r="D29" s="54"/>
      <c r="E29" s="44"/>
      <c r="F29" s="9"/>
      <c r="G29" s="65"/>
      <c r="H29" s="75"/>
      <c r="I29" s="10"/>
      <c r="J29" s="11"/>
      <c r="K29" s="71">
        <v>9</v>
      </c>
      <c r="L29" s="8">
        <v>61</v>
      </c>
      <c r="M29" s="81">
        <f t="shared" si="0"/>
        <v>70</v>
      </c>
      <c r="N29" s="75"/>
      <c r="O29" s="10"/>
      <c r="P29" s="11"/>
      <c r="Q29" s="44"/>
      <c r="R29" s="13"/>
      <c r="S29" s="81"/>
      <c r="T29" s="75">
        <f t="shared" si="3"/>
        <v>9</v>
      </c>
      <c r="U29" s="10">
        <f t="shared" si="4"/>
        <v>61</v>
      </c>
      <c r="V29" s="11">
        <f t="shared" si="5"/>
        <v>70</v>
      </c>
    </row>
    <row r="30" spans="1:22" ht="19.5" customHeight="1">
      <c r="A30" s="37" t="s">
        <v>32</v>
      </c>
      <c r="B30" s="53"/>
      <c r="C30" s="12"/>
      <c r="D30" s="54"/>
      <c r="E30" s="44"/>
      <c r="F30" s="9"/>
      <c r="G30" s="65"/>
      <c r="H30" s="75"/>
      <c r="I30" s="10"/>
      <c r="J30" s="11"/>
      <c r="K30" s="71">
        <v>19</v>
      </c>
      <c r="L30" s="8">
        <v>28</v>
      </c>
      <c r="M30" s="81">
        <f t="shared" si="0"/>
        <v>47</v>
      </c>
      <c r="N30" s="75"/>
      <c r="O30" s="10"/>
      <c r="P30" s="11"/>
      <c r="Q30" s="44"/>
      <c r="R30" s="13"/>
      <c r="S30" s="81"/>
      <c r="T30" s="75">
        <f t="shared" si="3"/>
        <v>19</v>
      </c>
      <c r="U30" s="10">
        <f t="shared" si="4"/>
        <v>28</v>
      </c>
      <c r="V30" s="11">
        <f t="shared" si="5"/>
        <v>47</v>
      </c>
    </row>
    <row r="31" spans="1:22" ht="19.5" customHeight="1">
      <c r="A31" s="37" t="s">
        <v>33</v>
      </c>
      <c r="B31" s="53"/>
      <c r="C31" s="12"/>
      <c r="D31" s="54"/>
      <c r="E31" s="44"/>
      <c r="F31" s="9"/>
      <c r="G31" s="65"/>
      <c r="H31" s="75"/>
      <c r="I31" s="10"/>
      <c r="J31" s="11"/>
      <c r="K31" s="71">
        <v>5</v>
      </c>
      <c r="L31" s="8">
        <v>10</v>
      </c>
      <c r="M31" s="81">
        <f t="shared" si="0"/>
        <v>15</v>
      </c>
      <c r="N31" s="75"/>
      <c r="O31" s="10"/>
      <c r="P31" s="11"/>
      <c r="Q31" s="71">
        <v>14</v>
      </c>
      <c r="R31" s="28">
        <v>24</v>
      </c>
      <c r="S31" s="81">
        <f t="shared" si="1"/>
        <v>38</v>
      </c>
      <c r="T31" s="75">
        <f t="shared" si="3"/>
        <v>19</v>
      </c>
      <c r="U31" s="10">
        <f t="shared" si="4"/>
        <v>34</v>
      </c>
      <c r="V31" s="11">
        <f t="shared" si="5"/>
        <v>53</v>
      </c>
    </row>
    <row r="32" spans="1:22" ht="19.5" customHeight="1">
      <c r="A32" s="38" t="s">
        <v>34</v>
      </c>
      <c r="B32" s="55"/>
      <c r="C32" s="29"/>
      <c r="D32" s="56"/>
      <c r="E32" s="45"/>
      <c r="F32" s="30"/>
      <c r="G32" s="66"/>
      <c r="H32" s="76"/>
      <c r="I32" s="31"/>
      <c r="J32" s="32"/>
      <c r="K32" s="72">
        <v>11</v>
      </c>
      <c r="L32" s="33">
        <v>31</v>
      </c>
      <c r="M32" s="82">
        <f t="shared" si="0"/>
        <v>42</v>
      </c>
      <c r="N32" s="76"/>
      <c r="O32" s="31"/>
      <c r="P32" s="32"/>
      <c r="Q32" s="72">
        <v>23</v>
      </c>
      <c r="R32" s="34">
        <v>42</v>
      </c>
      <c r="S32" s="82">
        <f t="shared" si="1"/>
        <v>65</v>
      </c>
      <c r="T32" s="76">
        <f t="shared" si="3"/>
        <v>34</v>
      </c>
      <c r="U32" s="31">
        <f t="shared" si="4"/>
        <v>73</v>
      </c>
      <c r="V32" s="32">
        <f t="shared" si="5"/>
        <v>107</v>
      </c>
    </row>
    <row r="33" spans="1:22" ht="19.5" customHeight="1">
      <c r="A33" s="95" t="s">
        <v>35</v>
      </c>
      <c r="B33" s="96"/>
      <c r="C33" s="97"/>
      <c r="D33" s="98"/>
      <c r="E33" s="102"/>
      <c r="F33" s="103"/>
      <c r="G33" s="104"/>
      <c r="H33" s="99"/>
      <c r="I33" s="100"/>
      <c r="J33" s="101"/>
      <c r="K33" s="107">
        <v>44</v>
      </c>
      <c r="L33" s="108">
        <v>101</v>
      </c>
      <c r="M33" s="106">
        <f t="shared" si="0"/>
        <v>145</v>
      </c>
      <c r="N33" s="99"/>
      <c r="O33" s="100"/>
      <c r="P33" s="101"/>
      <c r="Q33" s="107">
        <v>19</v>
      </c>
      <c r="R33" s="109">
        <v>33</v>
      </c>
      <c r="S33" s="106">
        <f t="shared" si="1"/>
        <v>52</v>
      </c>
      <c r="T33" s="99">
        <f t="shared" si="3"/>
        <v>63</v>
      </c>
      <c r="U33" s="100">
        <f t="shared" si="4"/>
        <v>134</v>
      </c>
      <c r="V33" s="101">
        <f t="shared" si="5"/>
        <v>197</v>
      </c>
    </row>
    <row r="34" spans="1:22" ht="21" customHeight="1">
      <c r="A34" s="36" t="s">
        <v>36</v>
      </c>
      <c r="B34" s="57"/>
      <c r="C34" s="17"/>
      <c r="D34" s="58"/>
      <c r="E34" s="43"/>
      <c r="F34" s="4"/>
      <c r="G34" s="64"/>
      <c r="H34" s="74"/>
      <c r="I34" s="5"/>
      <c r="J34" s="7"/>
      <c r="K34" s="73">
        <v>18</v>
      </c>
      <c r="L34" s="3">
        <v>93</v>
      </c>
      <c r="M34" s="83">
        <f t="shared" si="0"/>
        <v>111</v>
      </c>
      <c r="N34" s="74"/>
      <c r="O34" s="5"/>
      <c r="P34" s="7"/>
      <c r="Q34" s="43"/>
      <c r="R34" s="20"/>
      <c r="S34" s="83"/>
      <c r="T34" s="74">
        <f t="shared" si="3"/>
        <v>18</v>
      </c>
      <c r="U34" s="5">
        <f t="shared" si="4"/>
        <v>93</v>
      </c>
      <c r="V34" s="7">
        <f t="shared" si="5"/>
        <v>111</v>
      </c>
    </row>
    <row r="35" spans="1:22" ht="19.5" customHeight="1">
      <c r="A35" s="37" t="s">
        <v>47</v>
      </c>
      <c r="B35" s="53"/>
      <c r="C35" s="12"/>
      <c r="D35" s="54"/>
      <c r="E35" s="44">
        <v>234</v>
      </c>
      <c r="F35" s="9">
        <v>807</v>
      </c>
      <c r="G35" s="65">
        <f t="shared" si="2"/>
        <v>1041</v>
      </c>
      <c r="H35" s="75"/>
      <c r="I35" s="10"/>
      <c r="J35" s="11"/>
      <c r="K35" s="44"/>
      <c r="L35" s="9"/>
      <c r="M35" s="81"/>
      <c r="N35" s="75"/>
      <c r="O35" s="10"/>
      <c r="P35" s="11"/>
      <c r="Q35" s="44"/>
      <c r="R35" s="13"/>
      <c r="S35" s="81"/>
      <c r="T35" s="75">
        <f t="shared" si="3"/>
        <v>234</v>
      </c>
      <c r="U35" s="10">
        <f t="shared" si="4"/>
        <v>807</v>
      </c>
      <c r="V35" s="11">
        <f t="shared" si="5"/>
        <v>1041</v>
      </c>
    </row>
    <row r="36" spans="1:22" ht="19.5" customHeight="1">
      <c r="A36" s="37" t="s">
        <v>57</v>
      </c>
      <c r="B36" s="53"/>
      <c r="C36" s="12"/>
      <c r="D36" s="54"/>
      <c r="E36" s="44">
        <v>59</v>
      </c>
      <c r="F36" s="9">
        <v>242</v>
      </c>
      <c r="G36" s="65">
        <f t="shared" si="2"/>
        <v>301</v>
      </c>
      <c r="H36" s="75"/>
      <c r="I36" s="10"/>
      <c r="J36" s="11"/>
      <c r="K36" s="44"/>
      <c r="L36" s="9"/>
      <c r="M36" s="81"/>
      <c r="N36" s="75"/>
      <c r="O36" s="10"/>
      <c r="P36" s="11"/>
      <c r="Q36" s="44"/>
      <c r="R36" s="13"/>
      <c r="S36" s="81"/>
      <c r="T36" s="75">
        <f t="shared" si="3"/>
        <v>59</v>
      </c>
      <c r="U36" s="10">
        <f t="shared" si="4"/>
        <v>242</v>
      </c>
      <c r="V36" s="11">
        <f t="shared" si="5"/>
        <v>301</v>
      </c>
    </row>
    <row r="37" spans="1:22" ht="19.5" customHeight="1">
      <c r="A37" s="37" t="s">
        <v>58</v>
      </c>
      <c r="B37" s="53"/>
      <c r="C37" s="12"/>
      <c r="D37" s="54"/>
      <c r="E37" s="44">
        <v>49</v>
      </c>
      <c r="F37" s="9">
        <v>221</v>
      </c>
      <c r="G37" s="65">
        <f t="shared" si="2"/>
        <v>270</v>
      </c>
      <c r="H37" s="75"/>
      <c r="I37" s="10"/>
      <c r="J37" s="11"/>
      <c r="K37" s="44"/>
      <c r="L37" s="9"/>
      <c r="M37" s="81"/>
      <c r="N37" s="75"/>
      <c r="O37" s="10"/>
      <c r="P37" s="11"/>
      <c r="Q37" s="44"/>
      <c r="R37" s="13"/>
      <c r="S37" s="81"/>
      <c r="T37" s="75">
        <f t="shared" si="3"/>
        <v>49</v>
      </c>
      <c r="U37" s="10">
        <f t="shared" si="4"/>
        <v>221</v>
      </c>
      <c r="V37" s="11">
        <f t="shared" si="5"/>
        <v>270</v>
      </c>
    </row>
    <row r="38" spans="1:22" ht="21" customHeight="1">
      <c r="A38" s="37" t="s">
        <v>38</v>
      </c>
      <c r="B38" s="53"/>
      <c r="C38" s="12"/>
      <c r="D38" s="54"/>
      <c r="E38" s="44"/>
      <c r="F38" s="9"/>
      <c r="G38" s="65"/>
      <c r="H38" s="75"/>
      <c r="I38" s="10"/>
      <c r="J38" s="11"/>
      <c r="K38" s="71">
        <v>51</v>
      </c>
      <c r="L38" s="8">
        <v>74</v>
      </c>
      <c r="M38" s="81">
        <f t="shared" si="0"/>
        <v>125</v>
      </c>
      <c r="N38" s="75"/>
      <c r="O38" s="10"/>
      <c r="P38" s="11"/>
      <c r="Q38" s="71">
        <v>12</v>
      </c>
      <c r="R38" s="28">
        <v>19</v>
      </c>
      <c r="S38" s="81">
        <f t="shared" si="1"/>
        <v>31</v>
      </c>
      <c r="T38" s="75">
        <f t="shared" si="3"/>
        <v>63</v>
      </c>
      <c r="U38" s="10">
        <f t="shared" si="4"/>
        <v>93</v>
      </c>
      <c r="V38" s="11">
        <f t="shared" si="5"/>
        <v>156</v>
      </c>
    </row>
    <row r="39" spans="1:22" ht="39" customHeight="1">
      <c r="A39" s="37" t="s">
        <v>39</v>
      </c>
      <c r="B39" s="53"/>
      <c r="C39" s="12"/>
      <c r="D39" s="54"/>
      <c r="E39" s="44"/>
      <c r="F39" s="9"/>
      <c r="G39" s="65"/>
      <c r="H39" s="75"/>
      <c r="I39" s="10"/>
      <c r="J39" s="11"/>
      <c r="K39" s="71">
        <v>3</v>
      </c>
      <c r="L39" s="8">
        <v>53</v>
      </c>
      <c r="M39" s="81">
        <f t="shared" si="0"/>
        <v>56</v>
      </c>
      <c r="N39" s="75"/>
      <c r="O39" s="10"/>
      <c r="P39" s="11"/>
      <c r="Q39" s="44"/>
      <c r="R39" s="13"/>
      <c r="S39" s="81"/>
      <c r="T39" s="75">
        <f t="shared" si="3"/>
        <v>3</v>
      </c>
      <c r="U39" s="10">
        <f t="shared" si="4"/>
        <v>53</v>
      </c>
      <c r="V39" s="11">
        <f t="shared" si="5"/>
        <v>56</v>
      </c>
    </row>
    <row r="40" spans="1:22" ht="40.5" customHeight="1">
      <c r="A40" s="37" t="s">
        <v>19</v>
      </c>
      <c r="B40" s="53"/>
      <c r="C40" s="12"/>
      <c r="D40" s="54"/>
      <c r="E40" s="44"/>
      <c r="F40" s="9"/>
      <c r="G40" s="65"/>
      <c r="H40" s="75"/>
      <c r="I40" s="10"/>
      <c r="J40" s="11"/>
      <c r="K40" s="44"/>
      <c r="L40" s="9"/>
      <c r="M40" s="81"/>
      <c r="N40" s="75"/>
      <c r="O40" s="10"/>
      <c r="P40" s="11"/>
      <c r="Q40" s="71">
        <v>0</v>
      </c>
      <c r="R40" s="28">
        <v>1</v>
      </c>
      <c r="S40" s="81">
        <f t="shared" si="1"/>
        <v>1</v>
      </c>
      <c r="T40" s="75">
        <f t="shared" si="3"/>
        <v>0</v>
      </c>
      <c r="U40" s="10">
        <f t="shared" si="4"/>
        <v>1</v>
      </c>
      <c r="V40" s="11">
        <f t="shared" si="5"/>
        <v>1</v>
      </c>
    </row>
    <row r="41" spans="1:22" ht="20.25" customHeight="1">
      <c r="A41" s="37" t="s">
        <v>20</v>
      </c>
      <c r="B41" s="53"/>
      <c r="C41" s="12"/>
      <c r="D41" s="54"/>
      <c r="E41" s="44"/>
      <c r="F41" s="9"/>
      <c r="G41" s="65"/>
      <c r="H41" s="75"/>
      <c r="I41" s="10"/>
      <c r="J41" s="11"/>
      <c r="K41" s="44"/>
      <c r="L41" s="9"/>
      <c r="M41" s="81"/>
      <c r="N41" s="75"/>
      <c r="O41" s="10"/>
      <c r="P41" s="11"/>
      <c r="Q41" s="71">
        <v>5</v>
      </c>
      <c r="R41" s="28">
        <v>69</v>
      </c>
      <c r="S41" s="81">
        <f t="shared" si="1"/>
        <v>74</v>
      </c>
      <c r="T41" s="75">
        <f t="shared" si="3"/>
        <v>5</v>
      </c>
      <c r="U41" s="10">
        <f t="shared" si="4"/>
        <v>69</v>
      </c>
      <c r="V41" s="11">
        <f t="shared" si="5"/>
        <v>74</v>
      </c>
    </row>
    <row r="42" spans="1:22" ht="23.25" customHeight="1">
      <c r="A42" s="37" t="s">
        <v>23</v>
      </c>
      <c r="B42" s="53"/>
      <c r="C42" s="12"/>
      <c r="D42" s="54"/>
      <c r="E42" s="44"/>
      <c r="F42" s="9"/>
      <c r="G42" s="65"/>
      <c r="H42" s="75"/>
      <c r="I42" s="10"/>
      <c r="J42" s="11"/>
      <c r="K42" s="71">
        <v>7</v>
      </c>
      <c r="L42" s="8">
        <v>39</v>
      </c>
      <c r="M42" s="81">
        <f t="shared" si="0"/>
        <v>46</v>
      </c>
      <c r="N42" s="75"/>
      <c r="O42" s="10"/>
      <c r="P42" s="11"/>
      <c r="Q42" s="71">
        <v>8</v>
      </c>
      <c r="R42" s="28">
        <v>16</v>
      </c>
      <c r="S42" s="81">
        <f t="shared" si="1"/>
        <v>24</v>
      </c>
      <c r="T42" s="75">
        <f t="shared" si="3"/>
        <v>15</v>
      </c>
      <c r="U42" s="10">
        <f t="shared" si="4"/>
        <v>55</v>
      </c>
      <c r="V42" s="11">
        <f t="shared" si="5"/>
        <v>70</v>
      </c>
    </row>
    <row r="43" spans="1:22" ht="19.5" customHeight="1">
      <c r="A43" s="37" t="s">
        <v>24</v>
      </c>
      <c r="B43" s="53"/>
      <c r="C43" s="12"/>
      <c r="D43" s="54"/>
      <c r="E43" s="44"/>
      <c r="F43" s="9"/>
      <c r="G43" s="65"/>
      <c r="H43" s="75"/>
      <c r="I43" s="10"/>
      <c r="J43" s="11"/>
      <c r="K43" s="71">
        <v>6</v>
      </c>
      <c r="L43" s="8">
        <v>19</v>
      </c>
      <c r="M43" s="81">
        <f t="shared" si="0"/>
        <v>25</v>
      </c>
      <c r="N43" s="75"/>
      <c r="O43" s="10"/>
      <c r="P43" s="11"/>
      <c r="Q43" s="44"/>
      <c r="R43" s="13"/>
      <c r="S43" s="81"/>
      <c r="T43" s="75">
        <f t="shared" si="3"/>
        <v>6</v>
      </c>
      <c r="U43" s="10">
        <f t="shared" si="4"/>
        <v>19</v>
      </c>
      <c r="V43" s="11">
        <f t="shared" si="5"/>
        <v>25</v>
      </c>
    </row>
    <row r="44" spans="1:22" ht="41.25" customHeight="1">
      <c r="A44" s="37" t="s">
        <v>25</v>
      </c>
      <c r="B44" s="53"/>
      <c r="C44" s="12"/>
      <c r="D44" s="54"/>
      <c r="E44" s="44"/>
      <c r="F44" s="9"/>
      <c r="G44" s="65"/>
      <c r="H44" s="75"/>
      <c r="I44" s="10"/>
      <c r="J44" s="11"/>
      <c r="K44" s="71">
        <v>4</v>
      </c>
      <c r="L44" s="8">
        <v>9</v>
      </c>
      <c r="M44" s="81">
        <f t="shared" si="0"/>
        <v>13</v>
      </c>
      <c r="N44" s="75"/>
      <c r="O44" s="10"/>
      <c r="P44" s="11"/>
      <c r="Q44" s="44"/>
      <c r="R44" s="13"/>
      <c r="S44" s="81"/>
      <c r="T44" s="75">
        <f t="shared" si="3"/>
        <v>4</v>
      </c>
      <c r="U44" s="10">
        <f t="shared" si="4"/>
        <v>9</v>
      </c>
      <c r="V44" s="11">
        <f t="shared" si="5"/>
        <v>13</v>
      </c>
    </row>
    <row r="45" spans="1:22" ht="41.25" customHeight="1">
      <c r="A45" s="37" t="s">
        <v>53</v>
      </c>
      <c r="B45" s="53"/>
      <c r="C45" s="12"/>
      <c r="D45" s="54"/>
      <c r="E45" s="44"/>
      <c r="F45" s="9"/>
      <c r="G45" s="65"/>
      <c r="H45" s="75"/>
      <c r="I45" s="10"/>
      <c r="J45" s="11"/>
      <c r="K45" s="44"/>
      <c r="L45" s="9"/>
      <c r="M45" s="81"/>
      <c r="N45" s="75"/>
      <c r="O45" s="10"/>
      <c r="P45" s="11"/>
      <c r="Q45" s="71">
        <v>19</v>
      </c>
      <c r="R45" s="28">
        <v>41</v>
      </c>
      <c r="S45" s="81">
        <f t="shared" si="1"/>
        <v>60</v>
      </c>
      <c r="T45" s="75">
        <f t="shared" si="3"/>
        <v>19</v>
      </c>
      <c r="U45" s="10">
        <f t="shared" si="4"/>
        <v>41</v>
      </c>
      <c r="V45" s="11">
        <f t="shared" si="5"/>
        <v>60</v>
      </c>
    </row>
    <row r="46" spans="1:22" ht="20.25" customHeight="1">
      <c r="A46" s="37" t="s">
        <v>26</v>
      </c>
      <c r="B46" s="53"/>
      <c r="C46" s="12"/>
      <c r="D46" s="54"/>
      <c r="E46" s="44"/>
      <c r="F46" s="9"/>
      <c r="G46" s="65"/>
      <c r="H46" s="75"/>
      <c r="I46" s="10"/>
      <c r="J46" s="11"/>
      <c r="K46" s="44"/>
      <c r="L46" s="9"/>
      <c r="M46" s="81"/>
      <c r="N46" s="75"/>
      <c r="O46" s="10"/>
      <c r="P46" s="11"/>
      <c r="Q46" s="71">
        <v>1</v>
      </c>
      <c r="R46" s="28">
        <v>0</v>
      </c>
      <c r="S46" s="81">
        <f t="shared" si="1"/>
        <v>1</v>
      </c>
      <c r="T46" s="75">
        <f t="shared" si="3"/>
        <v>1</v>
      </c>
      <c r="U46" s="10">
        <f t="shared" si="4"/>
        <v>0</v>
      </c>
      <c r="V46" s="11">
        <f t="shared" si="5"/>
        <v>1</v>
      </c>
    </row>
    <row r="47" spans="1:22" ht="67.5" customHeight="1">
      <c r="A47" s="38" t="s">
        <v>49</v>
      </c>
      <c r="B47" s="55"/>
      <c r="C47" s="29"/>
      <c r="D47" s="56"/>
      <c r="E47" s="45"/>
      <c r="F47" s="30"/>
      <c r="G47" s="66"/>
      <c r="H47" s="76"/>
      <c r="I47" s="31"/>
      <c r="J47" s="32"/>
      <c r="K47" s="72">
        <v>1</v>
      </c>
      <c r="L47" s="33">
        <v>2</v>
      </c>
      <c r="M47" s="82">
        <f>SUM(K47:L47)</f>
        <v>3</v>
      </c>
      <c r="N47" s="76"/>
      <c r="O47" s="31"/>
      <c r="P47" s="32"/>
      <c r="Q47" s="72">
        <v>5</v>
      </c>
      <c r="R47" s="34">
        <v>6</v>
      </c>
      <c r="S47" s="82">
        <f>SUM(Q47:R47)</f>
        <v>11</v>
      </c>
      <c r="T47" s="76">
        <f t="shared" si="3"/>
        <v>6</v>
      </c>
      <c r="U47" s="31">
        <f t="shared" si="4"/>
        <v>8</v>
      </c>
      <c r="V47" s="32">
        <f t="shared" si="5"/>
        <v>14</v>
      </c>
    </row>
    <row r="48" spans="1:22" ht="20.25" customHeight="1">
      <c r="A48" s="95" t="s">
        <v>59</v>
      </c>
      <c r="B48" s="96"/>
      <c r="C48" s="97"/>
      <c r="D48" s="98"/>
      <c r="E48" s="102">
        <v>17</v>
      </c>
      <c r="F48" s="103">
        <v>3</v>
      </c>
      <c r="G48" s="104">
        <f t="shared" si="2"/>
        <v>20</v>
      </c>
      <c r="H48" s="99"/>
      <c r="I48" s="100"/>
      <c r="J48" s="101"/>
      <c r="K48" s="102"/>
      <c r="L48" s="103"/>
      <c r="M48" s="104"/>
      <c r="N48" s="99"/>
      <c r="O48" s="100"/>
      <c r="P48" s="101"/>
      <c r="Q48" s="102"/>
      <c r="R48" s="105"/>
      <c r="S48" s="106"/>
      <c r="T48" s="99">
        <f t="shared" si="3"/>
        <v>17</v>
      </c>
      <c r="U48" s="100">
        <f t="shared" si="4"/>
        <v>3</v>
      </c>
      <c r="V48" s="101">
        <f t="shared" si="5"/>
        <v>20</v>
      </c>
    </row>
    <row r="49" spans="1:22" ht="65.25" customHeight="1">
      <c r="A49" s="40" t="s">
        <v>51</v>
      </c>
      <c r="B49" s="59"/>
      <c r="C49" s="18"/>
      <c r="D49" s="60"/>
      <c r="E49" s="46"/>
      <c r="F49" s="6"/>
      <c r="G49" s="67"/>
      <c r="H49" s="77"/>
      <c r="I49" s="19"/>
      <c r="J49" s="78"/>
      <c r="K49" s="46"/>
      <c r="L49" s="6"/>
      <c r="M49" s="67"/>
      <c r="N49" s="77"/>
      <c r="O49" s="19"/>
      <c r="P49" s="78"/>
      <c r="Q49" s="85">
        <v>8</v>
      </c>
      <c r="R49" s="35">
        <v>5</v>
      </c>
      <c r="S49" s="87">
        <f t="shared" ref="S49" si="8">SUM(Q49:R49)</f>
        <v>13</v>
      </c>
      <c r="T49" s="74">
        <f t="shared" si="3"/>
        <v>8</v>
      </c>
      <c r="U49" s="5">
        <f t="shared" si="4"/>
        <v>5</v>
      </c>
      <c r="V49" s="7">
        <f t="shared" si="5"/>
        <v>13</v>
      </c>
    </row>
    <row r="50" spans="1:22" ht="66" customHeight="1">
      <c r="A50" s="39" t="s">
        <v>52</v>
      </c>
      <c r="B50" s="61"/>
      <c r="C50" s="21"/>
      <c r="D50" s="62"/>
      <c r="E50" s="47"/>
      <c r="F50" s="22"/>
      <c r="G50" s="68"/>
      <c r="H50" s="79"/>
      <c r="I50" s="23"/>
      <c r="J50" s="80"/>
      <c r="K50" s="47">
        <v>3</v>
      </c>
      <c r="L50" s="22">
        <v>4</v>
      </c>
      <c r="M50" s="68">
        <f>SUM(K50:L50)</f>
        <v>7</v>
      </c>
      <c r="N50" s="79"/>
      <c r="O50" s="23"/>
      <c r="P50" s="80"/>
      <c r="Q50" s="86"/>
      <c r="R50" s="24"/>
      <c r="S50" s="68"/>
      <c r="T50" s="75">
        <f t="shared" si="3"/>
        <v>3</v>
      </c>
      <c r="U50" s="10">
        <f t="shared" si="4"/>
        <v>4</v>
      </c>
      <c r="V50" s="11">
        <f t="shared" si="5"/>
        <v>7</v>
      </c>
    </row>
    <row r="51" spans="1:22" ht="27" customHeight="1">
      <c r="A51" s="41" t="s">
        <v>0</v>
      </c>
      <c r="B51" s="14">
        <f>SUM(B5:B48)</f>
        <v>137</v>
      </c>
      <c r="C51" s="14">
        <f>SUM(C5:C48)</f>
        <v>492</v>
      </c>
      <c r="D51" s="14">
        <f>SUM(B51:C51)</f>
        <v>629</v>
      </c>
      <c r="E51" s="48">
        <f>SUM(E5:E50)</f>
        <v>7629</v>
      </c>
      <c r="F51" s="15">
        <f>SUM(F5:F50)</f>
        <v>13114</v>
      </c>
      <c r="G51" s="69">
        <f>SUM(E51:F51)</f>
        <v>20743</v>
      </c>
      <c r="H51" s="16">
        <f>SUM(H5:H46)</f>
        <v>35</v>
      </c>
      <c r="I51" s="16">
        <f>SUM(I5:I46)</f>
        <v>43</v>
      </c>
      <c r="J51" s="16">
        <f>SUM(J5:J46)</f>
        <v>78</v>
      </c>
      <c r="K51" s="48">
        <f>SUM(K5:K50)</f>
        <v>2000</v>
      </c>
      <c r="L51" s="15">
        <f>SUM(L5:L50)</f>
        <v>3943</v>
      </c>
      <c r="M51" s="69">
        <f>SUM(M5:M50)</f>
        <v>5943</v>
      </c>
      <c r="N51" s="16">
        <f>SUM(N5:N46)</f>
        <v>137</v>
      </c>
      <c r="O51" s="16">
        <f>SUM(O5:O46)</f>
        <v>148</v>
      </c>
      <c r="P51" s="16">
        <f>SUM(P5:P46)</f>
        <v>285</v>
      </c>
      <c r="Q51" s="48">
        <f>SUM(Q5:Q50)</f>
        <v>948</v>
      </c>
      <c r="R51" s="15">
        <f>SUM(R5:R50)</f>
        <v>1459</v>
      </c>
      <c r="S51" s="69">
        <f>SUM(S5:S50)</f>
        <v>2407</v>
      </c>
      <c r="T51" s="16">
        <f t="shared" ref="T51" si="9">SUM(B51,E51,H51,K51,N51,Q51)</f>
        <v>10886</v>
      </c>
      <c r="U51" s="16">
        <f t="shared" ref="U51" si="10">SUM(C51,F51,I51,L51,O51,R51)</f>
        <v>19199</v>
      </c>
      <c r="V51" s="16">
        <f t="shared" ref="V51" si="11">SUM(T51:U51)</f>
        <v>30085</v>
      </c>
    </row>
    <row r="52" spans="1:22">
      <c r="R52" s="1" t="s">
        <v>56</v>
      </c>
    </row>
  </sheetData>
  <mergeCells count="10">
    <mergeCell ref="A1:V1"/>
    <mergeCell ref="A3:A4"/>
    <mergeCell ref="Q3:S3"/>
    <mergeCell ref="T3:V3"/>
    <mergeCell ref="H3:J3"/>
    <mergeCell ref="K3:M3"/>
    <mergeCell ref="N3:P3"/>
    <mergeCell ref="A2:V2"/>
    <mergeCell ref="B3:D3"/>
    <mergeCell ref="E3:G3"/>
  </mergeCells>
  <pageMargins left="0.23622047244094491" right="0.19685039370078741" top="0.43307086614173229" bottom="0.35433070866141736" header="0.31496062992125984" footer="0.19685039370078741"/>
  <pageSetup paperSize="9" scale="75" orientation="landscape" r:id="rId1"/>
  <headerFooter>
    <oddFooter>&amp;C&amp;8Page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AAA2-F1C6-4393-8D1A-5F7AC28D4F08}">
  <dimension ref="A1:Y110"/>
  <sheetViews>
    <sheetView tabSelected="1" workbookViewId="0">
      <selection activeCell="C19" sqref="C19"/>
    </sheetView>
  </sheetViews>
  <sheetFormatPr defaultRowHeight="17.25"/>
  <cols>
    <col min="1" max="1" width="5" style="183" customWidth="1"/>
    <col min="2" max="2" width="52.28515625" style="184" customWidth="1"/>
    <col min="3" max="3" width="47.28515625" style="185" customWidth="1"/>
    <col min="4" max="9" width="6" style="186" customWidth="1"/>
    <col min="10" max="12" width="5.85546875" style="186" customWidth="1"/>
    <col min="13" max="15" width="6.140625" style="186" customWidth="1"/>
    <col min="16" max="18" width="5.28515625" style="186" customWidth="1"/>
    <col min="19" max="21" width="5.140625" style="186" customWidth="1"/>
    <col min="22" max="23" width="7.85546875" style="186" customWidth="1"/>
    <col min="24" max="24" width="7.85546875" style="188" customWidth="1"/>
    <col min="25" max="25" width="29.85546875" style="189" customWidth="1"/>
  </cols>
  <sheetData>
    <row r="1" spans="1:25" ht="21" customHeight="1">
      <c r="A1" s="110" t="s">
        <v>60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 ht="12.75" customHeight="1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3"/>
      <c r="Y2" s="114"/>
    </row>
    <row r="3" spans="1:25" ht="21" customHeight="1">
      <c r="A3" s="115" t="s">
        <v>61</v>
      </c>
      <c r="B3" s="116" t="s">
        <v>48</v>
      </c>
      <c r="C3" s="117" t="s">
        <v>62</v>
      </c>
      <c r="D3" s="118" t="s">
        <v>63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20"/>
      <c r="V3" s="121" t="s">
        <v>2</v>
      </c>
      <c r="W3" s="121" t="s">
        <v>1</v>
      </c>
      <c r="X3" s="121" t="s">
        <v>0</v>
      </c>
      <c r="Y3" s="122" t="s">
        <v>64</v>
      </c>
    </row>
    <row r="4" spans="1:25" ht="21" customHeight="1">
      <c r="A4" s="123"/>
      <c r="B4" s="124"/>
      <c r="C4" s="125"/>
      <c r="D4" s="126" t="s">
        <v>65</v>
      </c>
      <c r="E4" s="126"/>
      <c r="F4" s="126"/>
      <c r="G4" s="126" t="s">
        <v>66</v>
      </c>
      <c r="H4" s="126"/>
      <c r="I4" s="126"/>
      <c r="J4" s="126" t="s">
        <v>67</v>
      </c>
      <c r="K4" s="126"/>
      <c r="L4" s="126"/>
      <c r="M4" s="126" t="s">
        <v>68</v>
      </c>
      <c r="N4" s="126"/>
      <c r="O4" s="126"/>
      <c r="P4" s="126" t="s">
        <v>69</v>
      </c>
      <c r="Q4" s="126"/>
      <c r="R4" s="126"/>
      <c r="S4" s="126" t="s">
        <v>70</v>
      </c>
      <c r="T4" s="126"/>
      <c r="U4" s="118"/>
      <c r="V4" s="121"/>
      <c r="W4" s="121"/>
      <c r="X4" s="121"/>
      <c r="Y4" s="122"/>
    </row>
    <row r="5" spans="1:25" ht="21" customHeight="1">
      <c r="A5" s="127"/>
      <c r="B5" s="128"/>
      <c r="C5" s="129"/>
      <c r="D5" s="130" t="s">
        <v>2</v>
      </c>
      <c r="E5" s="130" t="s">
        <v>1</v>
      </c>
      <c r="F5" s="130" t="s">
        <v>0</v>
      </c>
      <c r="G5" s="130" t="s">
        <v>2</v>
      </c>
      <c r="H5" s="130" t="s">
        <v>1</v>
      </c>
      <c r="I5" s="130" t="s">
        <v>0</v>
      </c>
      <c r="J5" s="130" t="s">
        <v>2</v>
      </c>
      <c r="K5" s="130" t="s">
        <v>1</v>
      </c>
      <c r="L5" s="130" t="s">
        <v>0</v>
      </c>
      <c r="M5" s="130" t="s">
        <v>2</v>
      </c>
      <c r="N5" s="130" t="s">
        <v>1</v>
      </c>
      <c r="O5" s="130" t="s">
        <v>0</v>
      </c>
      <c r="P5" s="130" t="s">
        <v>2</v>
      </c>
      <c r="Q5" s="130" t="s">
        <v>1</v>
      </c>
      <c r="R5" s="130" t="s">
        <v>0</v>
      </c>
      <c r="S5" s="130" t="s">
        <v>2</v>
      </c>
      <c r="T5" s="130" t="s">
        <v>1</v>
      </c>
      <c r="U5" s="130" t="s">
        <v>0</v>
      </c>
      <c r="V5" s="121"/>
      <c r="W5" s="121"/>
      <c r="X5" s="121"/>
      <c r="Y5" s="122"/>
    </row>
    <row r="6" spans="1:25" ht="21" customHeight="1">
      <c r="A6" s="131">
        <v>1</v>
      </c>
      <c r="B6" s="132" t="s">
        <v>58</v>
      </c>
      <c r="C6" s="133" t="s">
        <v>71</v>
      </c>
      <c r="D6" s="134">
        <v>2</v>
      </c>
      <c r="E6" s="135">
        <v>6</v>
      </c>
      <c r="F6" s="136">
        <f>SUM(D6:E6)</f>
        <v>8</v>
      </c>
      <c r="G6" s="134">
        <v>3</v>
      </c>
      <c r="H6" s="135">
        <v>11</v>
      </c>
      <c r="I6" s="136">
        <f>SUM(G6:H6)</f>
        <v>14</v>
      </c>
      <c r="J6" s="134">
        <v>5</v>
      </c>
      <c r="K6" s="135">
        <v>21</v>
      </c>
      <c r="L6" s="136">
        <f>SUM(J6:K6)</f>
        <v>26</v>
      </c>
      <c r="M6" s="134">
        <v>5</v>
      </c>
      <c r="N6" s="135">
        <v>17</v>
      </c>
      <c r="O6" s="136">
        <f>SUM(M6:N6)</f>
        <v>22</v>
      </c>
      <c r="P6" s="137"/>
      <c r="Q6" s="138"/>
      <c r="R6" s="139"/>
      <c r="S6" s="137"/>
      <c r="T6" s="138"/>
      <c r="U6" s="139"/>
      <c r="V6" s="140">
        <f>SUM(D6,G6,J6,M6,P6,S6)</f>
        <v>15</v>
      </c>
      <c r="W6" s="140">
        <f>SUM(E6,H6,K6,N6,Q6,T6)</f>
        <v>55</v>
      </c>
      <c r="X6" s="141">
        <f>SUM(F6,I6,L6,O6,R6,U6)</f>
        <v>70</v>
      </c>
      <c r="Y6" s="142"/>
    </row>
    <row r="7" spans="1:25" ht="21" customHeight="1">
      <c r="A7" s="143"/>
      <c r="B7" s="144"/>
      <c r="C7" s="145" t="s">
        <v>72</v>
      </c>
      <c r="D7" s="146">
        <v>7</v>
      </c>
      <c r="E7" s="147">
        <v>12</v>
      </c>
      <c r="F7" s="148">
        <f t="shared" ref="F7:F66" si="0">SUM(D7:E7)</f>
        <v>19</v>
      </c>
      <c r="G7" s="146">
        <v>1</v>
      </c>
      <c r="H7" s="147">
        <v>4</v>
      </c>
      <c r="I7" s="148">
        <f t="shared" ref="I7:I66" si="1">SUM(G7:H7)</f>
        <v>5</v>
      </c>
      <c r="J7" s="146">
        <v>2</v>
      </c>
      <c r="K7" s="147">
        <v>10</v>
      </c>
      <c r="L7" s="148">
        <f t="shared" ref="L7:L69" si="2">SUM(J7:K7)</f>
        <v>12</v>
      </c>
      <c r="M7" s="146"/>
      <c r="N7" s="147"/>
      <c r="O7" s="148"/>
      <c r="P7" s="149"/>
      <c r="Q7" s="150"/>
      <c r="R7" s="151"/>
      <c r="S7" s="149"/>
      <c r="T7" s="150"/>
      <c r="U7" s="151"/>
      <c r="V7" s="152">
        <f t="shared" ref="V7:X68" si="3">SUM(D7,G7,J7,M7,P7,S7)</f>
        <v>10</v>
      </c>
      <c r="W7" s="152">
        <f t="shared" si="3"/>
        <v>26</v>
      </c>
      <c r="X7" s="153">
        <f t="shared" si="3"/>
        <v>36</v>
      </c>
      <c r="Y7" s="142"/>
    </row>
    <row r="8" spans="1:25" ht="21" customHeight="1">
      <c r="A8" s="143"/>
      <c r="B8" s="144"/>
      <c r="C8" s="145" t="s">
        <v>73</v>
      </c>
      <c r="D8" s="146">
        <v>8</v>
      </c>
      <c r="E8" s="147">
        <v>33</v>
      </c>
      <c r="F8" s="148">
        <f t="shared" si="0"/>
        <v>41</v>
      </c>
      <c r="G8" s="146">
        <v>4</v>
      </c>
      <c r="H8" s="147">
        <v>28</v>
      </c>
      <c r="I8" s="148">
        <f t="shared" si="1"/>
        <v>32</v>
      </c>
      <c r="J8" s="146">
        <v>6</v>
      </c>
      <c r="K8" s="147">
        <v>36</v>
      </c>
      <c r="L8" s="148">
        <f t="shared" si="2"/>
        <v>42</v>
      </c>
      <c r="M8" s="146">
        <v>6</v>
      </c>
      <c r="N8" s="147">
        <v>43</v>
      </c>
      <c r="O8" s="148">
        <f t="shared" ref="O8:O71" si="4">SUM(M8:N8)</f>
        <v>49</v>
      </c>
      <c r="P8" s="149"/>
      <c r="Q8" s="150"/>
      <c r="R8" s="151"/>
      <c r="S8" s="149"/>
      <c r="T8" s="150"/>
      <c r="U8" s="151"/>
      <c r="V8" s="152">
        <f t="shared" si="3"/>
        <v>24</v>
      </c>
      <c r="W8" s="152">
        <f t="shared" si="3"/>
        <v>140</v>
      </c>
      <c r="X8" s="153">
        <f t="shared" si="3"/>
        <v>164</v>
      </c>
      <c r="Y8" s="142"/>
    </row>
    <row r="9" spans="1:25" ht="21" customHeight="1">
      <c r="A9" s="143">
        <v>2</v>
      </c>
      <c r="B9" s="144" t="s">
        <v>16</v>
      </c>
      <c r="C9" s="145" t="s">
        <v>74</v>
      </c>
      <c r="D9" s="146">
        <v>30</v>
      </c>
      <c r="E9" s="147">
        <v>105</v>
      </c>
      <c r="F9" s="148">
        <f t="shared" si="0"/>
        <v>135</v>
      </c>
      <c r="G9" s="146">
        <v>26</v>
      </c>
      <c r="H9" s="147">
        <v>76</v>
      </c>
      <c r="I9" s="148">
        <f t="shared" si="1"/>
        <v>102</v>
      </c>
      <c r="J9" s="146">
        <v>33</v>
      </c>
      <c r="K9" s="147">
        <v>88</v>
      </c>
      <c r="L9" s="148">
        <f t="shared" si="2"/>
        <v>121</v>
      </c>
      <c r="M9" s="146">
        <v>26</v>
      </c>
      <c r="N9" s="147">
        <v>90</v>
      </c>
      <c r="O9" s="148">
        <f t="shared" si="4"/>
        <v>116</v>
      </c>
      <c r="P9" s="146"/>
      <c r="Q9" s="147"/>
      <c r="R9" s="154"/>
      <c r="S9" s="146"/>
      <c r="T9" s="147"/>
      <c r="U9" s="154"/>
      <c r="V9" s="152">
        <f t="shared" si="3"/>
        <v>115</v>
      </c>
      <c r="W9" s="152">
        <f t="shared" si="3"/>
        <v>359</v>
      </c>
      <c r="X9" s="153">
        <f t="shared" si="3"/>
        <v>474</v>
      </c>
      <c r="Y9" s="142"/>
    </row>
    <row r="10" spans="1:25" ht="21" customHeight="1">
      <c r="A10" s="143">
        <v>3</v>
      </c>
      <c r="B10" s="144" t="s">
        <v>13</v>
      </c>
      <c r="C10" s="145" t="s">
        <v>75</v>
      </c>
      <c r="D10" s="146">
        <v>39</v>
      </c>
      <c r="E10" s="147">
        <v>45</v>
      </c>
      <c r="F10" s="148">
        <f t="shared" si="0"/>
        <v>84</v>
      </c>
      <c r="G10" s="146">
        <v>26</v>
      </c>
      <c r="H10" s="147">
        <v>56</v>
      </c>
      <c r="I10" s="148">
        <f t="shared" si="1"/>
        <v>82</v>
      </c>
      <c r="J10" s="146">
        <v>35</v>
      </c>
      <c r="K10" s="147">
        <v>47</v>
      </c>
      <c r="L10" s="148">
        <f t="shared" si="2"/>
        <v>82</v>
      </c>
      <c r="M10" s="146">
        <v>32</v>
      </c>
      <c r="N10" s="147">
        <v>54</v>
      </c>
      <c r="O10" s="148">
        <f t="shared" si="4"/>
        <v>86</v>
      </c>
      <c r="P10" s="146">
        <v>30</v>
      </c>
      <c r="Q10" s="147">
        <v>72</v>
      </c>
      <c r="R10" s="148">
        <f>SUM(P10:Q10)</f>
        <v>102</v>
      </c>
      <c r="S10" s="146">
        <v>37</v>
      </c>
      <c r="T10" s="147">
        <v>82</v>
      </c>
      <c r="U10" s="148">
        <f>SUM(S10:T10)</f>
        <v>119</v>
      </c>
      <c r="V10" s="152">
        <f t="shared" si="3"/>
        <v>199</v>
      </c>
      <c r="W10" s="152">
        <f t="shared" si="3"/>
        <v>356</v>
      </c>
      <c r="X10" s="153">
        <f t="shared" si="3"/>
        <v>555</v>
      </c>
      <c r="Y10" s="142"/>
    </row>
    <row r="11" spans="1:25" ht="21" customHeight="1">
      <c r="A11" s="143"/>
      <c r="B11" s="144"/>
      <c r="C11" s="145" t="s">
        <v>76</v>
      </c>
      <c r="D11" s="146">
        <v>6</v>
      </c>
      <c r="E11" s="147">
        <v>22</v>
      </c>
      <c r="F11" s="148">
        <f t="shared" si="0"/>
        <v>28</v>
      </c>
      <c r="G11" s="146">
        <v>7</v>
      </c>
      <c r="H11" s="147">
        <v>23</v>
      </c>
      <c r="I11" s="148">
        <f t="shared" si="1"/>
        <v>30</v>
      </c>
      <c r="J11" s="146">
        <v>11</v>
      </c>
      <c r="K11" s="147">
        <v>19</v>
      </c>
      <c r="L11" s="148">
        <f t="shared" si="2"/>
        <v>30</v>
      </c>
      <c r="M11" s="146">
        <v>4</v>
      </c>
      <c r="N11" s="147">
        <v>22</v>
      </c>
      <c r="O11" s="148">
        <f t="shared" si="4"/>
        <v>26</v>
      </c>
      <c r="P11" s="146">
        <v>1</v>
      </c>
      <c r="Q11" s="147">
        <v>9</v>
      </c>
      <c r="R11" s="148">
        <f t="shared" ref="R11" si="5">SUM(P11:Q11)</f>
        <v>10</v>
      </c>
      <c r="S11" s="146">
        <v>4</v>
      </c>
      <c r="T11" s="147">
        <v>10</v>
      </c>
      <c r="U11" s="148">
        <f t="shared" ref="U11" si="6">SUM(S11:T11)</f>
        <v>14</v>
      </c>
      <c r="V11" s="152">
        <f t="shared" si="3"/>
        <v>33</v>
      </c>
      <c r="W11" s="152">
        <f t="shared" si="3"/>
        <v>105</v>
      </c>
      <c r="X11" s="153">
        <f t="shared" si="3"/>
        <v>138</v>
      </c>
      <c r="Y11" s="142" t="s">
        <v>77</v>
      </c>
    </row>
    <row r="12" spans="1:25" ht="21" customHeight="1">
      <c r="A12" s="143">
        <v>4</v>
      </c>
      <c r="B12" s="144" t="s">
        <v>14</v>
      </c>
      <c r="C12" s="145" t="s">
        <v>78</v>
      </c>
      <c r="D12" s="146">
        <v>4</v>
      </c>
      <c r="E12" s="147">
        <v>6</v>
      </c>
      <c r="F12" s="148">
        <f t="shared" si="0"/>
        <v>10</v>
      </c>
      <c r="G12" s="146">
        <v>3</v>
      </c>
      <c r="H12" s="147">
        <v>2</v>
      </c>
      <c r="I12" s="148">
        <f t="shared" si="1"/>
        <v>5</v>
      </c>
      <c r="J12" s="146"/>
      <c r="K12" s="147"/>
      <c r="L12" s="148"/>
      <c r="M12" s="146"/>
      <c r="N12" s="147"/>
      <c r="O12" s="148"/>
      <c r="P12" s="146"/>
      <c r="Q12" s="147"/>
      <c r="R12" s="148"/>
      <c r="S12" s="146"/>
      <c r="T12" s="147"/>
      <c r="U12" s="148"/>
      <c r="V12" s="152">
        <f t="shared" si="3"/>
        <v>7</v>
      </c>
      <c r="W12" s="152">
        <f t="shared" si="3"/>
        <v>8</v>
      </c>
      <c r="X12" s="153">
        <f t="shared" si="3"/>
        <v>15</v>
      </c>
      <c r="Y12" s="142" t="s">
        <v>77</v>
      </c>
    </row>
    <row r="13" spans="1:25" ht="21" customHeight="1">
      <c r="A13" s="143"/>
      <c r="B13" s="144"/>
      <c r="C13" s="145" t="s">
        <v>79</v>
      </c>
      <c r="D13" s="146">
        <v>29</v>
      </c>
      <c r="E13" s="147">
        <v>9</v>
      </c>
      <c r="F13" s="148">
        <f t="shared" si="0"/>
        <v>38</v>
      </c>
      <c r="G13" s="146">
        <v>21</v>
      </c>
      <c r="H13" s="147">
        <v>17</v>
      </c>
      <c r="I13" s="148">
        <f t="shared" si="1"/>
        <v>38</v>
      </c>
      <c r="J13" s="146">
        <v>24</v>
      </c>
      <c r="K13" s="147">
        <v>14</v>
      </c>
      <c r="L13" s="148">
        <f t="shared" si="2"/>
        <v>38</v>
      </c>
      <c r="M13" s="146">
        <v>20</v>
      </c>
      <c r="N13" s="147">
        <v>14</v>
      </c>
      <c r="O13" s="148">
        <f t="shared" si="4"/>
        <v>34</v>
      </c>
      <c r="P13" s="146"/>
      <c r="Q13" s="147"/>
      <c r="R13" s="148"/>
      <c r="S13" s="146"/>
      <c r="T13" s="147"/>
      <c r="U13" s="148"/>
      <c r="V13" s="152">
        <f t="shared" si="3"/>
        <v>94</v>
      </c>
      <c r="W13" s="152">
        <f t="shared" si="3"/>
        <v>54</v>
      </c>
      <c r="X13" s="153">
        <f t="shared" si="3"/>
        <v>148</v>
      </c>
      <c r="Y13" s="142"/>
    </row>
    <row r="14" spans="1:25" ht="21" customHeight="1">
      <c r="A14" s="143"/>
      <c r="B14" s="144"/>
      <c r="C14" s="145" t="s">
        <v>78</v>
      </c>
      <c r="D14" s="146">
        <v>13</v>
      </c>
      <c r="E14" s="147">
        <v>31</v>
      </c>
      <c r="F14" s="148">
        <f t="shared" si="0"/>
        <v>44</v>
      </c>
      <c r="G14" s="146">
        <v>15</v>
      </c>
      <c r="H14" s="147">
        <v>20</v>
      </c>
      <c r="I14" s="148">
        <f t="shared" si="1"/>
        <v>35</v>
      </c>
      <c r="J14" s="146">
        <v>20</v>
      </c>
      <c r="K14" s="147">
        <v>30</v>
      </c>
      <c r="L14" s="148">
        <f t="shared" si="2"/>
        <v>50</v>
      </c>
      <c r="M14" s="146">
        <v>49</v>
      </c>
      <c r="N14" s="147">
        <v>33</v>
      </c>
      <c r="O14" s="148">
        <f t="shared" si="4"/>
        <v>82</v>
      </c>
      <c r="P14" s="146"/>
      <c r="Q14" s="147"/>
      <c r="R14" s="148"/>
      <c r="S14" s="146"/>
      <c r="T14" s="147"/>
      <c r="U14" s="148"/>
      <c r="V14" s="152">
        <f t="shared" si="3"/>
        <v>97</v>
      </c>
      <c r="W14" s="152">
        <f t="shared" si="3"/>
        <v>114</v>
      </c>
      <c r="X14" s="153">
        <f t="shared" si="3"/>
        <v>211</v>
      </c>
      <c r="Y14" s="142"/>
    </row>
    <row r="15" spans="1:25" ht="21" customHeight="1">
      <c r="A15" s="143"/>
      <c r="B15" s="144"/>
      <c r="C15" s="145" t="s">
        <v>80</v>
      </c>
      <c r="D15" s="146">
        <v>41</v>
      </c>
      <c r="E15" s="147">
        <v>16</v>
      </c>
      <c r="F15" s="148">
        <f t="shared" si="0"/>
        <v>57</v>
      </c>
      <c r="G15" s="146">
        <v>40</v>
      </c>
      <c r="H15" s="147">
        <v>14</v>
      </c>
      <c r="I15" s="148">
        <f t="shared" si="1"/>
        <v>54</v>
      </c>
      <c r="J15" s="146">
        <v>28</v>
      </c>
      <c r="K15" s="147">
        <v>11</v>
      </c>
      <c r="L15" s="148">
        <f t="shared" si="2"/>
        <v>39</v>
      </c>
      <c r="M15" s="146">
        <v>80</v>
      </c>
      <c r="N15" s="147">
        <v>21</v>
      </c>
      <c r="O15" s="148">
        <f t="shared" si="4"/>
        <v>101</v>
      </c>
      <c r="P15" s="146"/>
      <c r="Q15" s="147"/>
      <c r="R15" s="148"/>
      <c r="S15" s="146"/>
      <c r="T15" s="147"/>
      <c r="U15" s="148"/>
      <c r="V15" s="152">
        <f t="shared" si="3"/>
        <v>189</v>
      </c>
      <c r="W15" s="152">
        <f t="shared" si="3"/>
        <v>62</v>
      </c>
      <c r="X15" s="153">
        <f t="shared" si="3"/>
        <v>251</v>
      </c>
      <c r="Y15" s="142"/>
    </row>
    <row r="16" spans="1:25" ht="21" customHeight="1">
      <c r="A16" s="143"/>
      <c r="B16" s="144"/>
      <c r="C16" s="145" t="s">
        <v>81</v>
      </c>
      <c r="D16" s="155"/>
      <c r="E16" s="156"/>
      <c r="F16" s="148"/>
      <c r="G16" s="155"/>
      <c r="H16" s="156"/>
      <c r="I16" s="148"/>
      <c r="J16" s="146">
        <v>14</v>
      </c>
      <c r="K16" s="147">
        <v>13</v>
      </c>
      <c r="L16" s="148">
        <f t="shared" si="2"/>
        <v>27</v>
      </c>
      <c r="M16" s="146">
        <v>20</v>
      </c>
      <c r="N16" s="147">
        <v>9</v>
      </c>
      <c r="O16" s="148">
        <f t="shared" si="4"/>
        <v>29</v>
      </c>
      <c r="P16" s="146"/>
      <c r="Q16" s="147"/>
      <c r="R16" s="148"/>
      <c r="S16" s="146"/>
      <c r="T16" s="147"/>
      <c r="U16" s="148"/>
      <c r="V16" s="152">
        <f t="shared" si="3"/>
        <v>34</v>
      </c>
      <c r="W16" s="152">
        <f t="shared" si="3"/>
        <v>22</v>
      </c>
      <c r="X16" s="153">
        <f t="shared" si="3"/>
        <v>56</v>
      </c>
      <c r="Y16" s="142"/>
    </row>
    <row r="17" spans="1:25" ht="21" customHeight="1">
      <c r="A17" s="143"/>
      <c r="B17" s="144"/>
      <c r="C17" s="145" t="s">
        <v>82</v>
      </c>
      <c r="D17" s="146">
        <v>36</v>
      </c>
      <c r="E17" s="147">
        <v>19</v>
      </c>
      <c r="F17" s="148">
        <f t="shared" si="0"/>
        <v>55</v>
      </c>
      <c r="G17" s="146">
        <v>24</v>
      </c>
      <c r="H17" s="147">
        <v>8</v>
      </c>
      <c r="I17" s="148">
        <f t="shared" si="1"/>
        <v>32</v>
      </c>
      <c r="J17" s="146">
        <v>18</v>
      </c>
      <c r="K17" s="147">
        <v>12</v>
      </c>
      <c r="L17" s="148">
        <f t="shared" si="2"/>
        <v>30</v>
      </c>
      <c r="M17" s="146">
        <v>22</v>
      </c>
      <c r="N17" s="147">
        <v>16</v>
      </c>
      <c r="O17" s="148">
        <f t="shared" si="4"/>
        <v>38</v>
      </c>
      <c r="P17" s="146"/>
      <c r="Q17" s="147"/>
      <c r="R17" s="148"/>
      <c r="S17" s="146"/>
      <c r="T17" s="147"/>
      <c r="U17" s="148"/>
      <c r="V17" s="152">
        <f t="shared" si="3"/>
        <v>100</v>
      </c>
      <c r="W17" s="152">
        <f t="shared" si="3"/>
        <v>55</v>
      </c>
      <c r="X17" s="153">
        <f t="shared" si="3"/>
        <v>155</v>
      </c>
      <c r="Y17" s="142"/>
    </row>
    <row r="18" spans="1:25" ht="21" customHeight="1">
      <c r="A18" s="143"/>
      <c r="B18" s="144"/>
      <c r="C18" s="145" t="s">
        <v>83</v>
      </c>
      <c r="D18" s="155"/>
      <c r="E18" s="156"/>
      <c r="F18" s="148"/>
      <c r="G18" s="155"/>
      <c r="H18" s="156"/>
      <c r="I18" s="148"/>
      <c r="J18" s="146">
        <v>12</v>
      </c>
      <c r="K18" s="147">
        <v>8</v>
      </c>
      <c r="L18" s="148">
        <f t="shared" si="2"/>
        <v>20</v>
      </c>
      <c r="M18" s="146">
        <v>15</v>
      </c>
      <c r="N18" s="147">
        <v>4</v>
      </c>
      <c r="O18" s="148">
        <f t="shared" si="4"/>
        <v>19</v>
      </c>
      <c r="P18" s="146"/>
      <c r="Q18" s="147"/>
      <c r="R18" s="148"/>
      <c r="S18" s="146"/>
      <c r="T18" s="147"/>
      <c r="U18" s="148"/>
      <c r="V18" s="152">
        <f t="shared" si="3"/>
        <v>27</v>
      </c>
      <c r="W18" s="152">
        <f t="shared" si="3"/>
        <v>12</v>
      </c>
      <c r="X18" s="153">
        <f t="shared" si="3"/>
        <v>39</v>
      </c>
      <c r="Y18" s="142"/>
    </row>
    <row r="19" spans="1:25" ht="21" customHeight="1">
      <c r="A19" s="143"/>
      <c r="B19" s="144"/>
      <c r="C19" s="145" t="s">
        <v>84</v>
      </c>
      <c r="D19" s="146">
        <v>32</v>
      </c>
      <c r="E19" s="147">
        <v>21</v>
      </c>
      <c r="F19" s="148">
        <f t="shared" si="0"/>
        <v>53</v>
      </c>
      <c r="G19" s="146">
        <v>32</v>
      </c>
      <c r="H19" s="147">
        <v>21</v>
      </c>
      <c r="I19" s="148">
        <f t="shared" si="1"/>
        <v>53</v>
      </c>
      <c r="J19" s="146">
        <v>41</v>
      </c>
      <c r="K19" s="147">
        <v>11</v>
      </c>
      <c r="L19" s="148">
        <f t="shared" si="2"/>
        <v>52</v>
      </c>
      <c r="M19" s="146">
        <v>59</v>
      </c>
      <c r="N19" s="147">
        <v>30</v>
      </c>
      <c r="O19" s="148">
        <f t="shared" si="4"/>
        <v>89</v>
      </c>
      <c r="P19" s="146"/>
      <c r="Q19" s="147"/>
      <c r="R19" s="148"/>
      <c r="S19" s="146"/>
      <c r="T19" s="147"/>
      <c r="U19" s="148"/>
      <c r="V19" s="152">
        <f t="shared" si="3"/>
        <v>164</v>
      </c>
      <c r="W19" s="152">
        <f t="shared" si="3"/>
        <v>83</v>
      </c>
      <c r="X19" s="153">
        <f t="shared" si="3"/>
        <v>247</v>
      </c>
      <c r="Y19" s="142"/>
    </row>
    <row r="20" spans="1:25" ht="21" customHeight="1">
      <c r="A20" s="143"/>
      <c r="B20" s="144"/>
      <c r="C20" s="145" t="s">
        <v>85</v>
      </c>
      <c r="D20" s="146">
        <v>3</v>
      </c>
      <c r="E20" s="147">
        <v>28</v>
      </c>
      <c r="F20" s="148">
        <f t="shared" si="0"/>
        <v>31</v>
      </c>
      <c r="G20" s="146">
        <v>10</v>
      </c>
      <c r="H20" s="147">
        <v>31</v>
      </c>
      <c r="I20" s="148">
        <f t="shared" si="1"/>
        <v>41</v>
      </c>
      <c r="J20" s="146">
        <v>19</v>
      </c>
      <c r="K20" s="147">
        <v>37</v>
      </c>
      <c r="L20" s="148">
        <f t="shared" si="2"/>
        <v>56</v>
      </c>
      <c r="M20" s="146">
        <v>17</v>
      </c>
      <c r="N20" s="147">
        <v>30</v>
      </c>
      <c r="O20" s="148">
        <f t="shared" si="4"/>
        <v>47</v>
      </c>
      <c r="P20" s="146"/>
      <c r="Q20" s="147"/>
      <c r="R20" s="148"/>
      <c r="S20" s="146"/>
      <c r="T20" s="147"/>
      <c r="U20" s="148"/>
      <c r="V20" s="152">
        <f t="shared" si="3"/>
        <v>49</v>
      </c>
      <c r="W20" s="152">
        <f t="shared" si="3"/>
        <v>126</v>
      </c>
      <c r="X20" s="153">
        <f t="shared" si="3"/>
        <v>175</v>
      </c>
      <c r="Y20" s="142"/>
    </row>
    <row r="21" spans="1:25" ht="21" customHeight="1">
      <c r="A21" s="157"/>
      <c r="B21" s="158"/>
      <c r="C21" s="159" t="s">
        <v>86</v>
      </c>
      <c r="D21" s="160">
        <v>14</v>
      </c>
      <c r="E21" s="161">
        <v>33</v>
      </c>
      <c r="F21" s="148">
        <f t="shared" si="0"/>
        <v>47</v>
      </c>
      <c r="G21" s="160">
        <v>15</v>
      </c>
      <c r="H21" s="161">
        <v>34</v>
      </c>
      <c r="I21" s="148">
        <f t="shared" si="1"/>
        <v>49</v>
      </c>
      <c r="J21" s="160"/>
      <c r="K21" s="161"/>
      <c r="L21" s="148"/>
      <c r="M21" s="160"/>
      <c r="N21" s="161"/>
      <c r="O21" s="148"/>
      <c r="P21" s="160"/>
      <c r="Q21" s="161"/>
      <c r="R21" s="148"/>
      <c r="S21" s="160"/>
      <c r="T21" s="161"/>
      <c r="U21" s="148"/>
      <c r="V21" s="152">
        <f t="shared" si="3"/>
        <v>29</v>
      </c>
      <c r="W21" s="152">
        <f t="shared" si="3"/>
        <v>67</v>
      </c>
      <c r="X21" s="153">
        <f t="shared" si="3"/>
        <v>96</v>
      </c>
      <c r="Y21" s="162" t="s">
        <v>87</v>
      </c>
    </row>
    <row r="22" spans="1:25" ht="21" customHeight="1">
      <c r="A22" s="157"/>
      <c r="B22" s="158"/>
      <c r="C22" s="159" t="s">
        <v>88</v>
      </c>
      <c r="D22" s="160">
        <v>12</v>
      </c>
      <c r="E22" s="161">
        <v>17</v>
      </c>
      <c r="F22" s="148">
        <f t="shared" si="0"/>
        <v>29</v>
      </c>
      <c r="G22" s="160">
        <v>5</v>
      </c>
      <c r="H22" s="161">
        <v>11</v>
      </c>
      <c r="I22" s="148">
        <f t="shared" si="1"/>
        <v>16</v>
      </c>
      <c r="J22" s="160">
        <v>6</v>
      </c>
      <c r="K22" s="161">
        <v>4</v>
      </c>
      <c r="L22" s="148">
        <f t="shared" si="2"/>
        <v>10</v>
      </c>
      <c r="M22" s="160"/>
      <c r="N22" s="161"/>
      <c r="O22" s="148"/>
      <c r="P22" s="160"/>
      <c r="Q22" s="161"/>
      <c r="R22" s="148"/>
      <c r="S22" s="160"/>
      <c r="T22" s="161"/>
      <c r="U22" s="148"/>
      <c r="V22" s="152">
        <f t="shared" si="3"/>
        <v>23</v>
      </c>
      <c r="W22" s="152">
        <f t="shared" si="3"/>
        <v>32</v>
      </c>
      <c r="X22" s="153">
        <f t="shared" si="3"/>
        <v>55</v>
      </c>
      <c r="Y22" s="162" t="s">
        <v>77</v>
      </c>
    </row>
    <row r="23" spans="1:25" ht="21" customHeight="1">
      <c r="A23" s="143">
        <v>5</v>
      </c>
      <c r="B23" s="144" t="s">
        <v>7</v>
      </c>
      <c r="C23" s="159" t="s">
        <v>89</v>
      </c>
      <c r="D23" s="160">
        <v>18</v>
      </c>
      <c r="E23" s="161">
        <v>94</v>
      </c>
      <c r="F23" s="148">
        <f t="shared" si="0"/>
        <v>112</v>
      </c>
      <c r="G23" s="160">
        <v>15</v>
      </c>
      <c r="H23" s="161">
        <v>86</v>
      </c>
      <c r="I23" s="148">
        <f t="shared" si="1"/>
        <v>101</v>
      </c>
      <c r="J23" s="160">
        <v>22</v>
      </c>
      <c r="K23" s="161">
        <v>62</v>
      </c>
      <c r="L23" s="148">
        <f t="shared" si="2"/>
        <v>84</v>
      </c>
      <c r="M23" s="160">
        <v>17</v>
      </c>
      <c r="N23" s="161">
        <v>67</v>
      </c>
      <c r="O23" s="148">
        <f t="shared" si="4"/>
        <v>84</v>
      </c>
      <c r="P23" s="160"/>
      <c r="Q23" s="161"/>
      <c r="R23" s="148"/>
      <c r="S23" s="160"/>
      <c r="T23" s="161"/>
      <c r="U23" s="148"/>
      <c r="V23" s="152">
        <f t="shared" si="3"/>
        <v>72</v>
      </c>
      <c r="W23" s="152">
        <f t="shared" si="3"/>
        <v>309</v>
      </c>
      <c r="X23" s="153">
        <f t="shared" si="3"/>
        <v>381</v>
      </c>
      <c r="Y23" s="163"/>
    </row>
    <row r="24" spans="1:25" ht="21" customHeight="1">
      <c r="A24" s="157">
        <v>6</v>
      </c>
      <c r="B24" s="158" t="s">
        <v>59</v>
      </c>
      <c r="C24" s="159" t="s">
        <v>90</v>
      </c>
      <c r="D24" s="160">
        <v>17</v>
      </c>
      <c r="E24" s="161">
        <v>3</v>
      </c>
      <c r="F24" s="148">
        <f t="shared" si="0"/>
        <v>20</v>
      </c>
      <c r="G24" s="160"/>
      <c r="H24" s="161"/>
      <c r="I24" s="148"/>
      <c r="J24" s="160"/>
      <c r="K24" s="161"/>
      <c r="L24" s="148"/>
      <c r="M24" s="160"/>
      <c r="N24" s="161"/>
      <c r="O24" s="148"/>
      <c r="P24" s="160"/>
      <c r="Q24" s="161"/>
      <c r="R24" s="148"/>
      <c r="S24" s="160"/>
      <c r="T24" s="161"/>
      <c r="U24" s="148"/>
      <c r="V24" s="152">
        <f t="shared" si="3"/>
        <v>17</v>
      </c>
      <c r="W24" s="152">
        <f t="shared" si="3"/>
        <v>3</v>
      </c>
      <c r="X24" s="153">
        <f t="shared" si="3"/>
        <v>20</v>
      </c>
      <c r="Y24" s="164" t="s">
        <v>91</v>
      </c>
    </row>
    <row r="25" spans="1:25" ht="21" customHeight="1">
      <c r="A25" s="143">
        <v>7</v>
      </c>
      <c r="B25" s="158" t="s">
        <v>28</v>
      </c>
      <c r="C25" s="145" t="s">
        <v>92</v>
      </c>
      <c r="D25" s="155"/>
      <c r="E25" s="156"/>
      <c r="F25" s="148"/>
      <c r="G25" s="155"/>
      <c r="H25" s="156"/>
      <c r="I25" s="148"/>
      <c r="J25" s="146">
        <v>2</v>
      </c>
      <c r="K25" s="147">
        <v>4</v>
      </c>
      <c r="L25" s="148">
        <f t="shared" si="2"/>
        <v>6</v>
      </c>
      <c r="M25" s="146">
        <v>32</v>
      </c>
      <c r="N25" s="147">
        <v>28</v>
      </c>
      <c r="O25" s="148">
        <f t="shared" si="4"/>
        <v>60</v>
      </c>
      <c r="P25" s="146"/>
      <c r="Q25" s="147"/>
      <c r="R25" s="148"/>
      <c r="S25" s="146"/>
      <c r="T25" s="147"/>
      <c r="U25" s="148"/>
      <c r="V25" s="152">
        <f t="shared" si="3"/>
        <v>34</v>
      </c>
      <c r="W25" s="152">
        <f t="shared" si="3"/>
        <v>32</v>
      </c>
      <c r="X25" s="153">
        <f t="shared" si="3"/>
        <v>66</v>
      </c>
      <c r="Y25" s="142" t="s">
        <v>77</v>
      </c>
    </row>
    <row r="26" spans="1:25" ht="21" customHeight="1">
      <c r="A26" s="143"/>
      <c r="B26" s="144"/>
      <c r="C26" s="145" t="s">
        <v>93</v>
      </c>
      <c r="D26" s="146">
        <v>24</v>
      </c>
      <c r="E26" s="147">
        <v>48</v>
      </c>
      <c r="F26" s="148">
        <f t="shared" si="0"/>
        <v>72</v>
      </c>
      <c r="G26" s="146">
        <v>27</v>
      </c>
      <c r="H26" s="147">
        <v>29</v>
      </c>
      <c r="I26" s="148">
        <f t="shared" si="1"/>
        <v>56</v>
      </c>
      <c r="J26" s="146"/>
      <c r="K26" s="147"/>
      <c r="L26" s="148"/>
      <c r="M26" s="146"/>
      <c r="N26" s="147"/>
      <c r="O26" s="148"/>
      <c r="P26" s="146"/>
      <c r="Q26" s="147"/>
      <c r="R26" s="148"/>
      <c r="S26" s="146"/>
      <c r="T26" s="147"/>
      <c r="U26" s="148"/>
      <c r="V26" s="152">
        <f t="shared" si="3"/>
        <v>51</v>
      </c>
      <c r="W26" s="152">
        <f t="shared" si="3"/>
        <v>77</v>
      </c>
      <c r="X26" s="153">
        <f t="shared" si="3"/>
        <v>128</v>
      </c>
      <c r="Y26" s="142" t="s">
        <v>77</v>
      </c>
    </row>
    <row r="27" spans="1:25" ht="21" customHeight="1">
      <c r="A27" s="143"/>
      <c r="B27" s="144"/>
      <c r="C27" s="145" t="s">
        <v>94</v>
      </c>
      <c r="D27" s="155"/>
      <c r="E27" s="156"/>
      <c r="F27" s="148"/>
      <c r="G27" s="155"/>
      <c r="H27" s="156"/>
      <c r="I27" s="148"/>
      <c r="J27" s="155"/>
      <c r="K27" s="156"/>
      <c r="L27" s="148"/>
      <c r="M27" s="146" t="s">
        <v>95</v>
      </c>
      <c r="N27" s="147">
        <v>1</v>
      </c>
      <c r="O27" s="148">
        <f t="shared" si="4"/>
        <v>1</v>
      </c>
      <c r="P27" s="146"/>
      <c r="Q27" s="147"/>
      <c r="R27" s="148"/>
      <c r="S27" s="146"/>
      <c r="T27" s="147"/>
      <c r="U27" s="148"/>
      <c r="V27" s="152">
        <f t="shared" si="3"/>
        <v>0</v>
      </c>
      <c r="W27" s="152">
        <f t="shared" si="3"/>
        <v>1</v>
      </c>
      <c r="X27" s="153">
        <f t="shared" si="3"/>
        <v>1</v>
      </c>
      <c r="Y27" s="142" t="s">
        <v>77</v>
      </c>
    </row>
    <row r="28" spans="1:25" ht="21" customHeight="1">
      <c r="A28" s="143"/>
      <c r="B28" s="144"/>
      <c r="C28" s="145" t="s">
        <v>96</v>
      </c>
      <c r="D28" s="155"/>
      <c r="E28" s="156"/>
      <c r="F28" s="148"/>
      <c r="G28" s="155"/>
      <c r="H28" s="156"/>
      <c r="I28" s="148"/>
      <c r="J28" s="155"/>
      <c r="K28" s="156"/>
      <c r="L28" s="148"/>
      <c r="M28" s="146">
        <v>1</v>
      </c>
      <c r="N28" s="147" t="s">
        <v>95</v>
      </c>
      <c r="O28" s="148">
        <f t="shared" si="4"/>
        <v>1</v>
      </c>
      <c r="P28" s="146"/>
      <c r="Q28" s="147"/>
      <c r="R28" s="148"/>
      <c r="S28" s="146"/>
      <c r="T28" s="147"/>
      <c r="U28" s="148"/>
      <c r="V28" s="152">
        <f t="shared" si="3"/>
        <v>1</v>
      </c>
      <c r="W28" s="152">
        <f t="shared" si="3"/>
        <v>0</v>
      </c>
      <c r="X28" s="153">
        <f t="shared" si="3"/>
        <v>1</v>
      </c>
      <c r="Y28" s="142" t="s">
        <v>77</v>
      </c>
    </row>
    <row r="29" spans="1:25" ht="21" customHeight="1">
      <c r="A29" s="143"/>
      <c r="B29" s="144"/>
      <c r="C29" s="145" t="s">
        <v>97</v>
      </c>
      <c r="D29" s="155"/>
      <c r="E29" s="156"/>
      <c r="F29" s="148"/>
      <c r="G29" s="155"/>
      <c r="H29" s="156"/>
      <c r="I29" s="148"/>
      <c r="J29" s="146">
        <v>11</v>
      </c>
      <c r="K29" s="147">
        <v>16</v>
      </c>
      <c r="L29" s="148">
        <f t="shared" si="2"/>
        <v>27</v>
      </c>
      <c r="M29" s="146">
        <v>13</v>
      </c>
      <c r="N29" s="147">
        <v>30</v>
      </c>
      <c r="O29" s="148">
        <f t="shared" si="4"/>
        <v>43</v>
      </c>
      <c r="P29" s="146"/>
      <c r="Q29" s="147"/>
      <c r="R29" s="148"/>
      <c r="S29" s="146"/>
      <c r="T29" s="147"/>
      <c r="U29" s="148"/>
      <c r="V29" s="152">
        <f t="shared" si="3"/>
        <v>24</v>
      </c>
      <c r="W29" s="152">
        <f t="shared" si="3"/>
        <v>46</v>
      </c>
      <c r="X29" s="153">
        <f t="shared" si="3"/>
        <v>70</v>
      </c>
      <c r="Y29" s="142" t="s">
        <v>77</v>
      </c>
    </row>
    <row r="30" spans="1:25" ht="21" customHeight="1">
      <c r="A30" s="143"/>
      <c r="B30" s="144"/>
      <c r="C30" s="145" t="s">
        <v>98</v>
      </c>
      <c r="D30" s="146">
        <v>13</v>
      </c>
      <c r="E30" s="147">
        <v>28</v>
      </c>
      <c r="F30" s="148">
        <f t="shared" si="0"/>
        <v>41</v>
      </c>
      <c r="G30" s="146">
        <v>21</v>
      </c>
      <c r="H30" s="147">
        <v>49</v>
      </c>
      <c r="I30" s="148">
        <f t="shared" si="1"/>
        <v>70</v>
      </c>
      <c r="J30" s="146">
        <v>13</v>
      </c>
      <c r="K30" s="147">
        <v>34</v>
      </c>
      <c r="L30" s="148">
        <f t="shared" si="2"/>
        <v>47</v>
      </c>
      <c r="M30" s="146">
        <v>22</v>
      </c>
      <c r="N30" s="147">
        <v>52</v>
      </c>
      <c r="O30" s="148">
        <f t="shared" si="4"/>
        <v>74</v>
      </c>
      <c r="P30" s="146"/>
      <c r="Q30" s="147"/>
      <c r="R30" s="148"/>
      <c r="S30" s="146"/>
      <c r="T30" s="147"/>
      <c r="U30" s="148"/>
      <c r="V30" s="152">
        <f t="shared" si="3"/>
        <v>69</v>
      </c>
      <c r="W30" s="152">
        <f t="shared" si="3"/>
        <v>163</v>
      </c>
      <c r="X30" s="153">
        <f t="shared" si="3"/>
        <v>232</v>
      </c>
      <c r="Y30" s="142" t="s">
        <v>77</v>
      </c>
    </row>
    <row r="31" spans="1:25" ht="21" customHeight="1">
      <c r="A31" s="143"/>
      <c r="B31" s="144"/>
      <c r="C31" s="145" t="s">
        <v>99</v>
      </c>
      <c r="D31" s="146">
        <v>13</v>
      </c>
      <c r="E31" s="147">
        <v>28</v>
      </c>
      <c r="F31" s="148">
        <f t="shared" si="0"/>
        <v>41</v>
      </c>
      <c r="G31" s="146">
        <v>15</v>
      </c>
      <c r="H31" s="147">
        <v>30</v>
      </c>
      <c r="I31" s="148">
        <f t="shared" si="1"/>
        <v>45</v>
      </c>
      <c r="J31" s="146"/>
      <c r="K31" s="147"/>
      <c r="L31" s="148"/>
      <c r="M31" s="146"/>
      <c r="N31" s="147"/>
      <c r="O31" s="148"/>
      <c r="P31" s="146"/>
      <c r="Q31" s="147"/>
      <c r="R31" s="148"/>
      <c r="S31" s="146"/>
      <c r="T31" s="147"/>
      <c r="U31" s="148"/>
      <c r="V31" s="152">
        <f t="shared" si="3"/>
        <v>28</v>
      </c>
      <c r="W31" s="152">
        <f t="shared" si="3"/>
        <v>58</v>
      </c>
      <c r="X31" s="153">
        <f t="shared" si="3"/>
        <v>86</v>
      </c>
      <c r="Y31" s="142" t="s">
        <v>77</v>
      </c>
    </row>
    <row r="32" spans="1:25" ht="21" customHeight="1">
      <c r="A32" s="143"/>
      <c r="B32" s="144"/>
      <c r="C32" s="145" t="s">
        <v>100</v>
      </c>
      <c r="D32" s="146">
        <v>27</v>
      </c>
      <c r="E32" s="147">
        <v>25</v>
      </c>
      <c r="F32" s="148">
        <f t="shared" si="0"/>
        <v>52</v>
      </c>
      <c r="G32" s="146">
        <v>47</v>
      </c>
      <c r="H32" s="147">
        <v>50</v>
      </c>
      <c r="I32" s="148">
        <f t="shared" si="1"/>
        <v>97</v>
      </c>
      <c r="J32" s="146">
        <v>40</v>
      </c>
      <c r="K32" s="147">
        <v>57</v>
      </c>
      <c r="L32" s="148">
        <f t="shared" si="2"/>
        <v>97</v>
      </c>
      <c r="M32" s="146">
        <v>85</v>
      </c>
      <c r="N32" s="147">
        <v>113</v>
      </c>
      <c r="O32" s="148">
        <f t="shared" si="4"/>
        <v>198</v>
      </c>
      <c r="P32" s="146"/>
      <c r="Q32" s="147"/>
      <c r="R32" s="148"/>
      <c r="S32" s="146"/>
      <c r="T32" s="147"/>
      <c r="U32" s="148"/>
      <c r="V32" s="152">
        <f t="shared" si="3"/>
        <v>199</v>
      </c>
      <c r="W32" s="152">
        <f t="shared" si="3"/>
        <v>245</v>
      </c>
      <c r="X32" s="153">
        <f t="shared" si="3"/>
        <v>444</v>
      </c>
      <c r="Y32" s="142" t="s">
        <v>77</v>
      </c>
    </row>
    <row r="33" spans="1:25" ht="21" customHeight="1">
      <c r="A33" s="143"/>
      <c r="B33" s="144"/>
      <c r="C33" s="145" t="s">
        <v>101</v>
      </c>
      <c r="D33" s="146">
        <v>39</v>
      </c>
      <c r="E33" s="147">
        <v>69</v>
      </c>
      <c r="F33" s="148">
        <f t="shared" si="0"/>
        <v>108</v>
      </c>
      <c r="G33" s="146">
        <v>80</v>
      </c>
      <c r="H33" s="147">
        <v>113</v>
      </c>
      <c r="I33" s="148">
        <f t="shared" si="1"/>
        <v>193</v>
      </c>
      <c r="J33" s="146">
        <v>68</v>
      </c>
      <c r="K33" s="147">
        <v>100</v>
      </c>
      <c r="L33" s="148">
        <f t="shared" si="2"/>
        <v>168</v>
      </c>
      <c r="M33" s="146">
        <v>100</v>
      </c>
      <c r="N33" s="147">
        <v>130</v>
      </c>
      <c r="O33" s="148">
        <f t="shared" si="4"/>
        <v>230</v>
      </c>
      <c r="P33" s="146"/>
      <c r="Q33" s="147"/>
      <c r="R33" s="148"/>
      <c r="S33" s="146"/>
      <c r="T33" s="147"/>
      <c r="U33" s="148"/>
      <c r="V33" s="152">
        <f t="shared" si="3"/>
        <v>287</v>
      </c>
      <c r="W33" s="152">
        <f t="shared" si="3"/>
        <v>412</v>
      </c>
      <c r="X33" s="153">
        <f t="shared" si="3"/>
        <v>699</v>
      </c>
      <c r="Y33" s="142" t="s">
        <v>77</v>
      </c>
    </row>
    <row r="34" spans="1:25" ht="21" customHeight="1">
      <c r="A34" s="143"/>
      <c r="B34" s="144"/>
      <c r="C34" s="145" t="s">
        <v>102</v>
      </c>
      <c r="D34" s="146">
        <v>20</v>
      </c>
      <c r="E34" s="147">
        <v>29</v>
      </c>
      <c r="F34" s="148">
        <f t="shared" si="0"/>
        <v>49</v>
      </c>
      <c r="G34" s="146">
        <v>43</v>
      </c>
      <c r="H34" s="147">
        <v>54</v>
      </c>
      <c r="I34" s="148">
        <f t="shared" si="1"/>
        <v>97</v>
      </c>
      <c r="J34" s="146">
        <v>22</v>
      </c>
      <c r="K34" s="147">
        <v>36</v>
      </c>
      <c r="L34" s="148">
        <f t="shared" si="2"/>
        <v>58</v>
      </c>
      <c r="M34" s="146">
        <v>51</v>
      </c>
      <c r="N34" s="147">
        <v>87</v>
      </c>
      <c r="O34" s="148">
        <f t="shared" si="4"/>
        <v>138</v>
      </c>
      <c r="P34" s="146"/>
      <c r="Q34" s="147"/>
      <c r="R34" s="148"/>
      <c r="S34" s="146"/>
      <c r="T34" s="147"/>
      <c r="U34" s="148"/>
      <c r="V34" s="152">
        <f t="shared" si="3"/>
        <v>136</v>
      </c>
      <c r="W34" s="152">
        <f t="shared" si="3"/>
        <v>206</v>
      </c>
      <c r="X34" s="153">
        <f t="shared" si="3"/>
        <v>342</v>
      </c>
      <c r="Y34" s="142" t="s">
        <v>77</v>
      </c>
    </row>
    <row r="35" spans="1:25" ht="21" customHeight="1">
      <c r="A35" s="143"/>
      <c r="B35" s="144"/>
      <c r="C35" s="145" t="s">
        <v>103</v>
      </c>
      <c r="D35" s="146">
        <v>9</v>
      </c>
      <c r="E35" s="147">
        <v>11</v>
      </c>
      <c r="F35" s="148">
        <f t="shared" si="0"/>
        <v>20</v>
      </c>
      <c r="G35" s="146">
        <v>27</v>
      </c>
      <c r="H35" s="147">
        <v>8</v>
      </c>
      <c r="I35" s="148">
        <f t="shared" si="1"/>
        <v>35</v>
      </c>
      <c r="J35" s="146">
        <v>17</v>
      </c>
      <c r="K35" s="147">
        <v>12</v>
      </c>
      <c r="L35" s="148">
        <f t="shared" si="2"/>
        <v>29</v>
      </c>
      <c r="M35" s="146">
        <v>33</v>
      </c>
      <c r="N35" s="147">
        <v>33</v>
      </c>
      <c r="O35" s="148">
        <f t="shared" si="4"/>
        <v>66</v>
      </c>
      <c r="P35" s="146"/>
      <c r="Q35" s="147"/>
      <c r="R35" s="148"/>
      <c r="S35" s="146"/>
      <c r="T35" s="147"/>
      <c r="U35" s="148"/>
      <c r="V35" s="152">
        <f t="shared" si="3"/>
        <v>86</v>
      </c>
      <c r="W35" s="152">
        <f t="shared" si="3"/>
        <v>64</v>
      </c>
      <c r="X35" s="153">
        <f t="shared" si="3"/>
        <v>150</v>
      </c>
      <c r="Y35" s="142" t="s">
        <v>77</v>
      </c>
    </row>
    <row r="36" spans="1:25" ht="21" customHeight="1">
      <c r="A36" s="143"/>
      <c r="B36" s="144"/>
      <c r="C36" s="145" t="s">
        <v>104</v>
      </c>
      <c r="D36" s="155"/>
      <c r="E36" s="156"/>
      <c r="F36" s="148"/>
      <c r="G36" s="155"/>
      <c r="H36" s="156"/>
      <c r="I36" s="148"/>
      <c r="J36" s="155"/>
      <c r="K36" s="156"/>
      <c r="L36" s="148"/>
      <c r="M36" s="146">
        <v>1</v>
      </c>
      <c r="N36" s="147" t="s">
        <v>95</v>
      </c>
      <c r="O36" s="148">
        <f t="shared" si="4"/>
        <v>1</v>
      </c>
      <c r="P36" s="146"/>
      <c r="Q36" s="147"/>
      <c r="R36" s="148"/>
      <c r="S36" s="146"/>
      <c r="T36" s="147"/>
      <c r="U36" s="148"/>
      <c r="V36" s="152">
        <f t="shared" si="3"/>
        <v>1</v>
      </c>
      <c r="W36" s="152">
        <f t="shared" si="3"/>
        <v>0</v>
      </c>
      <c r="X36" s="153">
        <f t="shared" si="3"/>
        <v>1</v>
      </c>
      <c r="Y36" s="142" t="s">
        <v>77</v>
      </c>
    </row>
    <row r="37" spans="1:25" ht="21" customHeight="1">
      <c r="A37" s="143"/>
      <c r="B37" s="144"/>
      <c r="C37" s="145" t="s">
        <v>105</v>
      </c>
      <c r="D37" s="155"/>
      <c r="E37" s="156"/>
      <c r="F37" s="148"/>
      <c r="G37" s="155"/>
      <c r="H37" s="156"/>
      <c r="I37" s="148"/>
      <c r="J37" s="146">
        <v>19</v>
      </c>
      <c r="K37" s="147">
        <v>31</v>
      </c>
      <c r="L37" s="148">
        <f t="shared" si="2"/>
        <v>50</v>
      </c>
      <c r="M37" s="146">
        <v>33</v>
      </c>
      <c r="N37" s="147">
        <v>78</v>
      </c>
      <c r="O37" s="148">
        <f t="shared" si="4"/>
        <v>111</v>
      </c>
      <c r="P37" s="146"/>
      <c r="Q37" s="147"/>
      <c r="R37" s="148"/>
      <c r="S37" s="146"/>
      <c r="T37" s="147"/>
      <c r="U37" s="148"/>
      <c r="V37" s="152">
        <f t="shared" si="3"/>
        <v>52</v>
      </c>
      <c r="W37" s="152">
        <f t="shared" si="3"/>
        <v>109</v>
      </c>
      <c r="X37" s="153">
        <f t="shared" si="3"/>
        <v>161</v>
      </c>
      <c r="Y37" s="142" t="s">
        <v>77</v>
      </c>
    </row>
    <row r="38" spans="1:25" ht="21" customHeight="1">
      <c r="A38" s="143"/>
      <c r="B38" s="144"/>
      <c r="C38" s="145" t="s">
        <v>106</v>
      </c>
      <c r="D38" s="146">
        <v>19</v>
      </c>
      <c r="E38" s="147">
        <v>25</v>
      </c>
      <c r="F38" s="148">
        <f t="shared" si="0"/>
        <v>44</v>
      </c>
      <c r="G38" s="146">
        <v>12</v>
      </c>
      <c r="H38" s="147">
        <v>48</v>
      </c>
      <c r="I38" s="148">
        <f t="shared" si="1"/>
        <v>60</v>
      </c>
      <c r="J38" s="146"/>
      <c r="K38" s="147"/>
      <c r="L38" s="148"/>
      <c r="M38" s="146"/>
      <c r="N38" s="147"/>
      <c r="O38" s="148"/>
      <c r="P38" s="146"/>
      <c r="Q38" s="147"/>
      <c r="R38" s="148"/>
      <c r="S38" s="146"/>
      <c r="T38" s="147"/>
      <c r="U38" s="148"/>
      <c r="V38" s="152">
        <f t="shared" si="3"/>
        <v>31</v>
      </c>
      <c r="W38" s="152">
        <f t="shared" si="3"/>
        <v>73</v>
      </c>
      <c r="X38" s="153">
        <f t="shared" si="3"/>
        <v>104</v>
      </c>
      <c r="Y38" s="142" t="s">
        <v>77</v>
      </c>
    </row>
    <row r="39" spans="1:25" ht="21" customHeight="1">
      <c r="A39" s="143"/>
      <c r="B39" s="144"/>
      <c r="C39" s="145" t="s">
        <v>107</v>
      </c>
      <c r="D39" s="146">
        <v>1</v>
      </c>
      <c r="E39" s="147" t="s">
        <v>95</v>
      </c>
      <c r="F39" s="148">
        <f t="shared" si="0"/>
        <v>1</v>
      </c>
      <c r="G39" s="146"/>
      <c r="H39" s="147"/>
      <c r="I39" s="148"/>
      <c r="J39" s="146"/>
      <c r="K39" s="147"/>
      <c r="L39" s="148"/>
      <c r="M39" s="146"/>
      <c r="N39" s="147"/>
      <c r="O39" s="148"/>
      <c r="P39" s="146"/>
      <c r="Q39" s="147"/>
      <c r="R39" s="148"/>
      <c r="S39" s="146"/>
      <c r="T39" s="147"/>
      <c r="U39" s="148"/>
      <c r="V39" s="152">
        <f t="shared" si="3"/>
        <v>1</v>
      </c>
      <c r="W39" s="152">
        <f t="shared" si="3"/>
        <v>0</v>
      </c>
      <c r="X39" s="153">
        <f t="shared" si="3"/>
        <v>1</v>
      </c>
      <c r="Y39" s="142" t="s">
        <v>77</v>
      </c>
    </row>
    <row r="40" spans="1:25" ht="21" customHeight="1">
      <c r="A40" s="143"/>
      <c r="B40" s="144"/>
      <c r="C40" s="145" t="s">
        <v>108</v>
      </c>
      <c r="D40" s="146">
        <v>2</v>
      </c>
      <c r="E40" s="147">
        <v>4</v>
      </c>
      <c r="F40" s="148">
        <f t="shared" si="0"/>
        <v>6</v>
      </c>
      <c r="G40" s="146">
        <v>3</v>
      </c>
      <c r="H40" s="147">
        <v>5</v>
      </c>
      <c r="I40" s="148">
        <f t="shared" si="1"/>
        <v>8</v>
      </c>
      <c r="J40" s="146">
        <v>3</v>
      </c>
      <c r="K40" s="147">
        <v>2</v>
      </c>
      <c r="L40" s="148">
        <f t="shared" si="2"/>
        <v>5</v>
      </c>
      <c r="M40" s="146">
        <v>6</v>
      </c>
      <c r="N40" s="147">
        <v>10</v>
      </c>
      <c r="O40" s="148">
        <f t="shared" si="4"/>
        <v>16</v>
      </c>
      <c r="P40" s="146"/>
      <c r="Q40" s="147"/>
      <c r="R40" s="148"/>
      <c r="S40" s="146"/>
      <c r="T40" s="147"/>
      <c r="U40" s="148"/>
      <c r="V40" s="152">
        <f t="shared" si="3"/>
        <v>14</v>
      </c>
      <c r="W40" s="152">
        <f t="shared" si="3"/>
        <v>21</v>
      </c>
      <c r="X40" s="153">
        <f t="shared" si="3"/>
        <v>35</v>
      </c>
      <c r="Y40" s="142" t="s">
        <v>77</v>
      </c>
    </row>
    <row r="41" spans="1:25" ht="21" customHeight="1">
      <c r="A41" s="143"/>
      <c r="B41" s="144"/>
      <c r="C41" s="145" t="s">
        <v>109</v>
      </c>
      <c r="D41" s="146">
        <v>3</v>
      </c>
      <c r="E41" s="147">
        <v>1</v>
      </c>
      <c r="F41" s="148">
        <f t="shared" si="0"/>
        <v>4</v>
      </c>
      <c r="G41" s="146">
        <v>2</v>
      </c>
      <c r="H41" s="147">
        <v>1</v>
      </c>
      <c r="I41" s="148">
        <f t="shared" si="1"/>
        <v>3</v>
      </c>
      <c r="J41" s="146" t="s">
        <v>95</v>
      </c>
      <c r="K41" s="147">
        <v>2</v>
      </c>
      <c r="L41" s="148">
        <f t="shared" si="2"/>
        <v>2</v>
      </c>
      <c r="M41" s="146">
        <v>7</v>
      </c>
      <c r="N41" s="147" t="s">
        <v>95</v>
      </c>
      <c r="O41" s="148">
        <f t="shared" si="4"/>
        <v>7</v>
      </c>
      <c r="P41" s="146"/>
      <c r="Q41" s="147"/>
      <c r="R41" s="148"/>
      <c r="S41" s="146"/>
      <c r="T41" s="147"/>
      <c r="U41" s="148"/>
      <c r="V41" s="152">
        <f t="shared" si="3"/>
        <v>12</v>
      </c>
      <c r="W41" s="152">
        <f t="shared" si="3"/>
        <v>4</v>
      </c>
      <c r="X41" s="153">
        <f t="shared" si="3"/>
        <v>16</v>
      </c>
      <c r="Y41" s="142" t="s">
        <v>77</v>
      </c>
    </row>
    <row r="42" spans="1:25" ht="21" customHeight="1">
      <c r="A42" s="143"/>
      <c r="B42" s="144"/>
      <c r="C42" s="145" t="s">
        <v>110</v>
      </c>
      <c r="D42" s="146">
        <v>40</v>
      </c>
      <c r="E42" s="147">
        <v>11</v>
      </c>
      <c r="F42" s="148">
        <f t="shared" si="0"/>
        <v>51</v>
      </c>
      <c r="G42" s="146">
        <v>41</v>
      </c>
      <c r="H42" s="147">
        <v>9</v>
      </c>
      <c r="I42" s="148">
        <f t="shared" si="1"/>
        <v>50</v>
      </c>
      <c r="J42" s="146">
        <v>14</v>
      </c>
      <c r="K42" s="147">
        <v>3</v>
      </c>
      <c r="L42" s="148">
        <f t="shared" si="2"/>
        <v>17</v>
      </c>
      <c r="M42" s="146">
        <v>23</v>
      </c>
      <c r="N42" s="147">
        <v>6</v>
      </c>
      <c r="O42" s="148">
        <f t="shared" si="4"/>
        <v>29</v>
      </c>
      <c r="P42" s="146"/>
      <c r="Q42" s="147"/>
      <c r="R42" s="148"/>
      <c r="S42" s="146"/>
      <c r="T42" s="147"/>
      <c r="U42" s="148"/>
      <c r="V42" s="152">
        <f t="shared" si="3"/>
        <v>118</v>
      </c>
      <c r="W42" s="152">
        <f t="shared" si="3"/>
        <v>29</v>
      </c>
      <c r="X42" s="153">
        <f t="shared" si="3"/>
        <v>147</v>
      </c>
      <c r="Y42" s="142" t="s">
        <v>77</v>
      </c>
    </row>
    <row r="43" spans="1:25" ht="21" customHeight="1">
      <c r="A43" s="143"/>
      <c r="B43" s="144"/>
      <c r="C43" s="145" t="s">
        <v>111</v>
      </c>
      <c r="D43" s="146">
        <v>4</v>
      </c>
      <c r="E43" s="147">
        <v>10</v>
      </c>
      <c r="F43" s="148">
        <f t="shared" si="0"/>
        <v>14</v>
      </c>
      <c r="G43" s="146">
        <v>12</v>
      </c>
      <c r="H43" s="147">
        <v>13</v>
      </c>
      <c r="I43" s="148">
        <f t="shared" si="1"/>
        <v>25</v>
      </c>
      <c r="J43" s="146">
        <v>9</v>
      </c>
      <c r="K43" s="147">
        <v>17</v>
      </c>
      <c r="L43" s="148">
        <f t="shared" si="2"/>
        <v>26</v>
      </c>
      <c r="M43" s="146">
        <v>6</v>
      </c>
      <c r="N43" s="147">
        <v>12</v>
      </c>
      <c r="O43" s="148">
        <f t="shared" si="4"/>
        <v>18</v>
      </c>
      <c r="P43" s="146"/>
      <c r="Q43" s="147"/>
      <c r="R43" s="148"/>
      <c r="S43" s="146"/>
      <c r="T43" s="147"/>
      <c r="U43" s="148"/>
      <c r="V43" s="152">
        <f t="shared" si="3"/>
        <v>31</v>
      </c>
      <c r="W43" s="152">
        <f t="shared" si="3"/>
        <v>52</v>
      </c>
      <c r="X43" s="153">
        <f t="shared" si="3"/>
        <v>83</v>
      </c>
      <c r="Y43" s="142" t="s">
        <v>77</v>
      </c>
    </row>
    <row r="44" spans="1:25" ht="21" customHeight="1">
      <c r="A44" s="143"/>
      <c r="B44" s="144"/>
      <c r="C44" s="145" t="s">
        <v>112</v>
      </c>
      <c r="D44" s="146">
        <v>14</v>
      </c>
      <c r="E44" s="147">
        <v>19</v>
      </c>
      <c r="F44" s="148">
        <f t="shared" si="0"/>
        <v>33</v>
      </c>
      <c r="G44" s="146">
        <v>20</v>
      </c>
      <c r="H44" s="147">
        <v>31</v>
      </c>
      <c r="I44" s="148">
        <f t="shared" si="1"/>
        <v>51</v>
      </c>
      <c r="J44" s="146">
        <v>16</v>
      </c>
      <c r="K44" s="147">
        <v>39</v>
      </c>
      <c r="L44" s="148">
        <f t="shared" si="2"/>
        <v>55</v>
      </c>
      <c r="M44" s="146">
        <v>19</v>
      </c>
      <c r="N44" s="147">
        <v>50</v>
      </c>
      <c r="O44" s="148">
        <f t="shared" si="4"/>
        <v>69</v>
      </c>
      <c r="P44" s="146"/>
      <c r="Q44" s="147"/>
      <c r="R44" s="148"/>
      <c r="S44" s="146"/>
      <c r="T44" s="147"/>
      <c r="U44" s="148"/>
      <c r="V44" s="152">
        <f t="shared" si="3"/>
        <v>69</v>
      </c>
      <c r="W44" s="152">
        <f t="shared" si="3"/>
        <v>139</v>
      </c>
      <c r="X44" s="153">
        <f t="shared" si="3"/>
        <v>208</v>
      </c>
      <c r="Y44" s="142" t="s">
        <v>77</v>
      </c>
    </row>
    <row r="45" spans="1:25" ht="21" customHeight="1">
      <c r="A45" s="143"/>
      <c r="B45" s="144"/>
      <c r="C45" s="145" t="s">
        <v>113</v>
      </c>
      <c r="D45" s="146">
        <v>3</v>
      </c>
      <c r="E45" s="147">
        <v>2</v>
      </c>
      <c r="F45" s="148">
        <f t="shared" si="0"/>
        <v>5</v>
      </c>
      <c r="G45" s="146">
        <v>7</v>
      </c>
      <c r="H45" s="147">
        <v>1</v>
      </c>
      <c r="I45" s="148">
        <f t="shared" si="1"/>
        <v>8</v>
      </c>
      <c r="J45" s="146">
        <v>3</v>
      </c>
      <c r="K45" s="147" t="s">
        <v>95</v>
      </c>
      <c r="L45" s="148">
        <f t="shared" si="2"/>
        <v>3</v>
      </c>
      <c r="M45" s="146">
        <v>3</v>
      </c>
      <c r="N45" s="147">
        <v>3</v>
      </c>
      <c r="O45" s="148">
        <f t="shared" si="4"/>
        <v>6</v>
      </c>
      <c r="P45" s="146"/>
      <c r="Q45" s="147"/>
      <c r="R45" s="148"/>
      <c r="S45" s="146"/>
      <c r="T45" s="147"/>
      <c r="U45" s="148"/>
      <c r="V45" s="152">
        <f t="shared" si="3"/>
        <v>16</v>
      </c>
      <c r="W45" s="152">
        <f t="shared" si="3"/>
        <v>6</v>
      </c>
      <c r="X45" s="153">
        <f t="shared" si="3"/>
        <v>22</v>
      </c>
      <c r="Y45" s="142" t="s">
        <v>77</v>
      </c>
    </row>
    <row r="46" spans="1:25" ht="21" customHeight="1">
      <c r="A46" s="143"/>
      <c r="B46" s="144"/>
      <c r="C46" s="145" t="s">
        <v>79</v>
      </c>
      <c r="D46" s="155"/>
      <c r="E46" s="156"/>
      <c r="F46" s="148"/>
      <c r="G46" s="146">
        <v>17</v>
      </c>
      <c r="H46" s="147">
        <v>3</v>
      </c>
      <c r="I46" s="148">
        <f t="shared" si="1"/>
        <v>20</v>
      </c>
      <c r="J46" s="146">
        <v>29</v>
      </c>
      <c r="K46" s="147">
        <v>7</v>
      </c>
      <c r="L46" s="148">
        <f t="shared" si="2"/>
        <v>36</v>
      </c>
      <c r="M46" s="146">
        <v>34</v>
      </c>
      <c r="N46" s="147">
        <v>5</v>
      </c>
      <c r="O46" s="148">
        <f t="shared" si="4"/>
        <v>39</v>
      </c>
      <c r="P46" s="146"/>
      <c r="Q46" s="147"/>
      <c r="R46" s="148"/>
      <c r="S46" s="146"/>
      <c r="T46" s="147"/>
      <c r="U46" s="148"/>
      <c r="V46" s="152">
        <f t="shared" si="3"/>
        <v>80</v>
      </c>
      <c r="W46" s="152">
        <f t="shared" si="3"/>
        <v>15</v>
      </c>
      <c r="X46" s="153">
        <f t="shared" si="3"/>
        <v>95</v>
      </c>
      <c r="Y46" s="142" t="s">
        <v>77</v>
      </c>
    </row>
    <row r="47" spans="1:25" ht="21" customHeight="1">
      <c r="A47" s="143"/>
      <c r="B47" s="144"/>
      <c r="C47" s="145" t="s">
        <v>114</v>
      </c>
      <c r="D47" s="146">
        <v>29</v>
      </c>
      <c r="E47" s="147">
        <v>40</v>
      </c>
      <c r="F47" s="148">
        <f t="shared" si="0"/>
        <v>69</v>
      </c>
      <c r="G47" s="146">
        <v>59</v>
      </c>
      <c r="H47" s="147">
        <v>64</v>
      </c>
      <c r="I47" s="148">
        <f t="shared" si="1"/>
        <v>123</v>
      </c>
      <c r="J47" s="146">
        <v>26</v>
      </c>
      <c r="K47" s="147">
        <v>39</v>
      </c>
      <c r="L47" s="148">
        <f t="shared" si="2"/>
        <v>65</v>
      </c>
      <c r="M47" s="146">
        <v>27</v>
      </c>
      <c r="N47" s="147">
        <v>24</v>
      </c>
      <c r="O47" s="148">
        <f t="shared" si="4"/>
        <v>51</v>
      </c>
      <c r="P47" s="146"/>
      <c r="Q47" s="147"/>
      <c r="R47" s="148"/>
      <c r="S47" s="146"/>
      <c r="T47" s="147"/>
      <c r="U47" s="148"/>
      <c r="V47" s="152">
        <f t="shared" si="3"/>
        <v>141</v>
      </c>
      <c r="W47" s="152">
        <f t="shared" si="3"/>
        <v>167</v>
      </c>
      <c r="X47" s="153">
        <f t="shared" si="3"/>
        <v>308</v>
      </c>
      <c r="Y47" s="142" t="s">
        <v>77</v>
      </c>
    </row>
    <row r="48" spans="1:25" ht="21" customHeight="1">
      <c r="A48" s="157">
        <v>8</v>
      </c>
      <c r="B48" s="144" t="s">
        <v>31</v>
      </c>
      <c r="C48" s="159" t="s">
        <v>115</v>
      </c>
      <c r="D48" s="160">
        <v>141</v>
      </c>
      <c r="E48" s="161">
        <v>64</v>
      </c>
      <c r="F48" s="148">
        <f t="shared" si="0"/>
        <v>205</v>
      </c>
      <c r="G48" s="160">
        <v>72</v>
      </c>
      <c r="H48" s="161">
        <v>50</v>
      </c>
      <c r="I48" s="148">
        <f t="shared" si="1"/>
        <v>122</v>
      </c>
      <c r="J48" s="160">
        <v>95</v>
      </c>
      <c r="K48" s="161">
        <v>62</v>
      </c>
      <c r="L48" s="148">
        <f t="shared" si="2"/>
        <v>157</v>
      </c>
      <c r="M48" s="160">
        <v>164</v>
      </c>
      <c r="N48" s="161">
        <v>84</v>
      </c>
      <c r="O48" s="148">
        <f t="shared" si="4"/>
        <v>248</v>
      </c>
      <c r="P48" s="160"/>
      <c r="Q48" s="161"/>
      <c r="R48" s="148"/>
      <c r="S48" s="160"/>
      <c r="T48" s="161"/>
      <c r="U48" s="148"/>
      <c r="V48" s="152">
        <f t="shared" si="3"/>
        <v>472</v>
      </c>
      <c r="W48" s="152">
        <f t="shared" si="3"/>
        <v>260</v>
      </c>
      <c r="X48" s="153">
        <f t="shared" si="3"/>
        <v>732</v>
      </c>
      <c r="Y48" s="163" t="s">
        <v>77</v>
      </c>
    </row>
    <row r="49" spans="1:25" ht="21" customHeight="1">
      <c r="A49" s="143">
        <v>9</v>
      </c>
      <c r="B49" s="158" t="s">
        <v>47</v>
      </c>
      <c r="C49" s="145" t="s">
        <v>116</v>
      </c>
      <c r="D49" s="146">
        <v>14</v>
      </c>
      <c r="E49" s="147">
        <v>66</v>
      </c>
      <c r="F49" s="148">
        <f t="shared" si="0"/>
        <v>80</v>
      </c>
      <c r="G49" s="146">
        <v>14</v>
      </c>
      <c r="H49" s="147">
        <v>63</v>
      </c>
      <c r="I49" s="148">
        <f t="shared" si="1"/>
        <v>77</v>
      </c>
      <c r="J49" s="146">
        <v>9</v>
      </c>
      <c r="K49" s="147">
        <v>31</v>
      </c>
      <c r="L49" s="148">
        <f t="shared" si="2"/>
        <v>40</v>
      </c>
      <c r="M49" s="146">
        <v>11</v>
      </c>
      <c r="N49" s="147">
        <v>69</v>
      </c>
      <c r="O49" s="148">
        <f t="shared" si="4"/>
        <v>80</v>
      </c>
      <c r="P49" s="146"/>
      <c r="Q49" s="147"/>
      <c r="R49" s="148"/>
      <c r="S49" s="146"/>
      <c r="T49" s="147"/>
      <c r="U49" s="148"/>
      <c r="V49" s="152">
        <f t="shared" si="3"/>
        <v>48</v>
      </c>
      <c r="W49" s="152">
        <f t="shared" si="3"/>
        <v>229</v>
      </c>
      <c r="X49" s="153">
        <f t="shared" si="3"/>
        <v>277</v>
      </c>
      <c r="Y49" s="142"/>
    </row>
    <row r="50" spans="1:25" ht="21" customHeight="1">
      <c r="A50" s="143"/>
      <c r="B50" s="144"/>
      <c r="C50" s="145" t="s">
        <v>117</v>
      </c>
      <c r="D50" s="146">
        <v>17</v>
      </c>
      <c r="E50" s="147">
        <v>35</v>
      </c>
      <c r="F50" s="148">
        <f t="shared" si="0"/>
        <v>52</v>
      </c>
      <c r="G50" s="146">
        <v>9</v>
      </c>
      <c r="H50" s="147">
        <v>45</v>
      </c>
      <c r="I50" s="148">
        <f t="shared" si="1"/>
        <v>54</v>
      </c>
      <c r="J50" s="146">
        <v>5</v>
      </c>
      <c r="K50" s="147">
        <v>38</v>
      </c>
      <c r="L50" s="148">
        <f t="shared" si="2"/>
        <v>43</v>
      </c>
      <c r="M50" s="146">
        <v>14</v>
      </c>
      <c r="N50" s="147">
        <v>40</v>
      </c>
      <c r="O50" s="148">
        <f t="shared" si="4"/>
        <v>54</v>
      </c>
      <c r="P50" s="146"/>
      <c r="Q50" s="147"/>
      <c r="R50" s="148"/>
      <c r="S50" s="146"/>
      <c r="T50" s="147"/>
      <c r="U50" s="148"/>
      <c r="V50" s="152">
        <f t="shared" si="3"/>
        <v>45</v>
      </c>
      <c r="W50" s="152">
        <f t="shared" si="3"/>
        <v>158</v>
      </c>
      <c r="X50" s="153">
        <f t="shared" si="3"/>
        <v>203</v>
      </c>
      <c r="Y50" s="142"/>
    </row>
    <row r="51" spans="1:25" ht="21" customHeight="1">
      <c r="A51" s="143"/>
      <c r="B51" s="144"/>
      <c r="C51" s="145" t="s">
        <v>118</v>
      </c>
      <c r="D51" s="146">
        <v>1</v>
      </c>
      <c r="E51" s="147">
        <v>15</v>
      </c>
      <c r="F51" s="148">
        <f t="shared" si="0"/>
        <v>16</v>
      </c>
      <c r="G51" s="146">
        <v>5</v>
      </c>
      <c r="H51" s="147">
        <v>11</v>
      </c>
      <c r="I51" s="148">
        <f t="shared" si="1"/>
        <v>16</v>
      </c>
      <c r="J51" s="146">
        <v>15</v>
      </c>
      <c r="K51" s="147">
        <v>13</v>
      </c>
      <c r="L51" s="148">
        <f t="shared" si="2"/>
        <v>28</v>
      </c>
      <c r="M51" s="146">
        <v>15</v>
      </c>
      <c r="N51" s="147">
        <v>26</v>
      </c>
      <c r="O51" s="148">
        <f t="shared" si="4"/>
        <v>41</v>
      </c>
      <c r="P51" s="146"/>
      <c r="Q51" s="147"/>
      <c r="R51" s="148"/>
      <c r="S51" s="146"/>
      <c r="T51" s="147"/>
      <c r="U51" s="148"/>
      <c r="V51" s="152">
        <f t="shared" si="3"/>
        <v>36</v>
      </c>
      <c r="W51" s="152">
        <f t="shared" si="3"/>
        <v>65</v>
      </c>
      <c r="X51" s="153">
        <f t="shared" si="3"/>
        <v>101</v>
      </c>
      <c r="Y51" s="142"/>
    </row>
    <row r="52" spans="1:25" ht="21" customHeight="1">
      <c r="A52" s="143"/>
      <c r="B52" s="144"/>
      <c r="C52" s="145" t="s">
        <v>119</v>
      </c>
      <c r="D52" s="146">
        <v>1</v>
      </c>
      <c r="E52" s="147">
        <v>11</v>
      </c>
      <c r="F52" s="148">
        <f t="shared" si="0"/>
        <v>12</v>
      </c>
      <c r="G52" s="146">
        <v>1</v>
      </c>
      <c r="H52" s="147">
        <v>11</v>
      </c>
      <c r="I52" s="148">
        <f t="shared" si="1"/>
        <v>12</v>
      </c>
      <c r="J52" s="146">
        <v>7</v>
      </c>
      <c r="K52" s="147">
        <v>9</v>
      </c>
      <c r="L52" s="148">
        <f t="shared" si="2"/>
        <v>16</v>
      </c>
      <c r="M52" s="146">
        <v>6</v>
      </c>
      <c r="N52" s="147">
        <v>16</v>
      </c>
      <c r="O52" s="148">
        <f t="shared" si="4"/>
        <v>22</v>
      </c>
      <c r="P52" s="146"/>
      <c r="Q52" s="147"/>
      <c r="R52" s="148"/>
      <c r="S52" s="146"/>
      <c r="T52" s="147"/>
      <c r="U52" s="148"/>
      <c r="V52" s="152">
        <f t="shared" si="3"/>
        <v>15</v>
      </c>
      <c r="W52" s="152">
        <f t="shared" si="3"/>
        <v>47</v>
      </c>
      <c r="X52" s="153">
        <f t="shared" si="3"/>
        <v>62</v>
      </c>
      <c r="Y52" s="142"/>
    </row>
    <row r="53" spans="1:25" ht="21" customHeight="1">
      <c r="A53" s="143"/>
      <c r="B53" s="144"/>
      <c r="C53" s="145" t="s">
        <v>120</v>
      </c>
      <c r="D53" s="146">
        <v>5</v>
      </c>
      <c r="E53" s="147">
        <v>41</v>
      </c>
      <c r="F53" s="148">
        <f t="shared" si="0"/>
        <v>46</v>
      </c>
      <c r="G53" s="146">
        <v>4</v>
      </c>
      <c r="H53" s="147">
        <v>30</v>
      </c>
      <c r="I53" s="148">
        <f t="shared" si="1"/>
        <v>34</v>
      </c>
      <c r="J53" s="146">
        <v>7</v>
      </c>
      <c r="K53" s="147">
        <v>25</v>
      </c>
      <c r="L53" s="148">
        <f t="shared" si="2"/>
        <v>32</v>
      </c>
      <c r="M53" s="146">
        <v>9</v>
      </c>
      <c r="N53" s="147">
        <v>40</v>
      </c>
      <c r="O53" s="148">
        <f t="shared" si="4"/>
        <v>49</v>
      </c>
      <c r="P53" s="146"/>
      <c r="Q53" s="147"/>
      <c r="R53" s="148"/>
      <c r="S53" s="146"/>
      <c r="T53" s="147"/>
      <c r="U53" s="148"/>
      <c r="V53" s="152">
        <f t="shared" si="3"/>
        <v>25</v>
      </c>
      <c r="W53" s="152">
        <f t="shared" si="3"/>
        <v>136</v>
      </c>
      <c r="X53" s="153">
        <f t="shared" si="3"/>
        <v>161</v>
      </c>
      <c r="Y53" s="142"/>
    </row>
    <row r="54" spans="1:25" ht="21" customHeight="1">
      <c r="A54" s="143"/>
      <c r="B54" s="144"/>
      <c r="C54" s="145" t="s">
        <v>121</v>
      </c>
      <c r="D54" s="146">
        <v>8</v>
      </c>
      <c r="E54" s="147">
        <v>12</v>
      </c>
      <c r="F54" s="148">
        <f t="shared" si="0"/>
        <v>20</v>
      </c>
      <c r="G54" s="146">
        <v>7</v>
      </c>
      <c r="H54" s="147">
        <v>20</v>
      </c>
      <c r="I54" s="148">
        <f t="shared" si="1"/>
        <v>27</v>
      </c>
      <c r="J54" s="146">
        <v>16</v>
      </c>
      <c r="K54" s="147">
        <v>17</v>
      </c>
      <c r="L54" s="148">
        <f t="shared" si="2"/>
        <v>33</v>
      </c>
      <c r="M54" s="146">
        <v>7</v>
      </c>
      <c r="N54" s="147">
        <v>27</v>
      </c>
      <c r="O54" s="148">
        <f t="shared" si="4"/>
        <v>34</v>
      </c>
      <c r="P54" s="146"/>
      <c r="Q54" s="147"/>
      <c r="R54" s="148"/>
      <c r="S54" s="146"/>
      <c r="T54" s="147"/>
      <c r="U54" s="148"/>
      <c r="V54" s="152">
        <f t="shared" si="3"/>
        <v>38</v>
      </c>
      <c r="W54" s="152">
        <f t="shared" si="3"/>
        <v>76</v>
      </c>
      <c r="X54" s="153">
        <f t="shared" si="3"/>
        <v>114</v>
      </c>
      <c r="Y54" s="142"/>
    </row>
    <row r="55" spans="1:25" ht="21" customHeight="1">
      <c r="A55" s="143"/>
      <c r="B55" s="144"/>
      <c r="C55" s="145" t="s">
        <v>122</v>
      </c>
      <c r="D55" s="146">
        <v>9</v>
      </c>
      <c r="E55" s="147">
        <v>22</v>
      </c>
      <c r="F55" s="148">
        <f t="shared" si="0"/>
        <v>31</v>
      </c>
      <c r="G55" s="146">
        <v>6</v>
      </c>
      <c r="H55" s="147">
        <v>26</v>
      </c>
      <c r="I55" s="148">
        <f t="shared" si="1"/>
        <v>32</v>
      </c>
      <c r="J55" s="146">
        <v>6</v>
      </c>
      <c r="K55" s="147">
        <v>19</v>
      </c>
      <c r="L55" s="148">
        <f t="shared" si="2"/>
        <v>25</v>
      </c>
      <c r="M55" s="146">
        <v>6</v>
      </c>
      <c r="N55" s="147">
        <v>29</v>
      </c>
      <c r="O55" s="148">
        <f t="shared" si="4"/>
        <v>35</v>
      </c>
      <c r="P55" s="146"/>
      <c r="Q55" s="147"/>
      <c r="R55" s="148"/>
      <c r="S55" s="146"/>
      <c r="T55" s="147"/>
      <c r="U55" s="148"/>
      <c r="V55" s="152">
        <f t="shared" si="3"/>
        <v>27</v>
      </c>
      <c r="W55" s="152">
        <f t="shared" si="3"/>
        <v>96</v>
      </c>
      <c r="X55" s="153">
        <f t="shared" si="3"/>
        <v>123</v>
      </c>
      <c r="Y55" s="142"/>
    </row>
    <row r="56" spans="1:25" ht="21" customHeight="1">
      <c r="A56" s="143">
        <v>10</v>
      </c>
      <c r="B56" s="158" t="s">
        <v>37</v>
      </c>
      <c r="C56" s="145" t="s">
        <v>123</v>
      </c>
      <c r="D56" s="146">
        <v>14</v>
      </c>
      <c r="E56" s="147">
        <v>46</v>
      </c>
      <c r="F56" s="148">
        <f t="shared" si="0"/>
        <v>60</v>
      </c>
      <c r="G56" s="146">
        <v>14</v>
      </c>
      <c r="H56" s="147">
        <v>52</v>
      </c>
      <c r="I56" s="148">
        <f t="shared" si="1"/>
        <v>66</v>
      </c>
      <c r="J56" s="146">
        <v>4</v>
      </c>
      <c r="K56" s="147">
        <v>55</v>
      </c>
      <c r="L56" s="148">
        <f t="shared" si="2"/>
        <v>59</v>
      </c>
      <c r="M56" s="146">
        <v>9</v>
      </c>
      <c r="N56" s="147">
        <v>37</v>
      </c>
      <c r="O56" s="148">
        <f t="shared" si="4"/>
        <v>46</v>
      </c>
      <c r="P56" s="146"/>
      <c r="Q56" s="147"/>
      <c r="R56" s="148"/>
      <c r="S56" s="146"/>
      <c r="T56" s="147"/>
      <c r="U56" s="148"/>
      <c r="V56" s="152">
        <f t="shared" si="3"/>
        <v>41</v>
      </c>
      <c r="W56" s="152">
        <f t="shared" si="3"/>
        <v>190</v>
      </c>
      <c r="X56" s="153">
        <f t="shared" si="3"/>
        <v>231</v>
      </c>
      <c r="Y56" s="142"/>
    </row>
    <row r="57" spans="1:25" ht="21" customHeight="1">
      <c r="A57" s="143"/>
      <c r="B57" s="144"/>
      <c r="C57" s="145" t="s">
        <v>124</v>
      </c>
      <c r="D57" s="146">
        <v>21</v>
      </c>
      <c r="E57" s="147">
        <v>65</v>
      </c>
      <c r="F57" s="148">
        <f t="shared" si="0"/>
        <v>86</v>
      </c>
      <c r="G57" s="146">
        <v>9</v>
      </c>
      <c r="H57" s="147">
        <v>45</v>
      </c>
      <c r="I57" s="148">
        <f t="shared" si="1"/>
        <v>54</v>
      </c>
      <c r="J57" s="146">
        <v>5</v>
      </c>
      <c r="K57" s="147">
        <v>39</v>
      </c>
      <c r="L57" s="148">
        <f t="shared" si="2"/>
        <v>44</v>
      </c>
      <c r="M57" s="146">
        <v>6</v>
      </c>
      <c r="N57" s="147">
        <v>41</v>
      </c>
      <c r="O57" s="148">
        <f t="shared" si="4"/>
        <v>47</v>
      </c>
      <c r="P57" s="146"/>
      <c r="Q57" s="147"/>
      <c r="R57" s="148"/>
      <c r="S57" s="146"/>
      <c r="T57" s="147"/>
      <c r="U57" s="148"/>
      <c r="V57" s="152">
        <f t="shared" si="3"/>
        <v>41</v>
      </c>
      <c r="W57" s="152">
        <f t="shared" si="3"/>
        <v>190</v>
      </c>
      <c r="X57" s="153">
        <f t="shared" si="3"/>
        <v>231</v>
      </c>
      <c r="Y57" s="142"/>
    </row>
    <row r="58" spans="1:25" ht="21" customHeight="1">
      <c r="A58" s="143">
        <v>11</v>
      </c>
      <c r="B58" s="165" t="s">
        <v>17</v>
      </c>
      <c r="C58" s="145" t="s">
        <v>125</v>
      </c>
      <c r="D58" s="146">
        <v>135</v>
      </c>
      <c r="E58" s="147">
        <v>72</v>
      </c>
      <c r="F58" s="148">
        <f t="shared" si="0"/>
        <v>207</v>
      </c>
      <c r="G58" s="146">
        <v>131</v>
      </c>
      <c r="H58" s="147">
        <v>46</v>
      </c>
      <c r="I58" s="148">
        <f t="shared" si="1"/>
        <v>177</v>
      </c>
      <c r="J58" s="146">
        <v>110</v>
      </c>
      <c r="K58" s="147">
        <v>57</v>
      </c>
      <c r="L58" s="148">
        <f t="shared" si="2"/>
        <v>167</v>
      </c>
      <c r="M58" s="146">
        <v>166</v>
      </c>
      <c r="N58" s="147">
        <v>70</v>
      </c>
      <c r="O58" s="148">
        <f t="shared" si="4"/>
        <v>236</v>
      </c>
      <c r="P58" s="146"/>
      <c r="Q58" s="147"/>
      <c r="R58" s="148"/>
      <c r="S58" s="146"/>
      <c r="T58" s="147"/>
      <c r="U58" s="148"/>
      <c r="V58" s="152">
        <f t="shared" si="3"/>
        <v>542</v>
      </c>
      <c r="W58" s="152">
        <f t="shared" si="3"/>
        <v>245</v>
      </c>
      <c r="X58" s="153">
        <f t="shared" si="3"/>
        <v>787</v>
      </c>
      <c r="Y58" s="142"/>
    </row>
    <row r="59" spans="1:25" ht="21" customHeight="1">
      <c r="A59" s="143">
        <v>12</v>
      </c>
      <c r="B59" s="158" t="s">
        <v>12</v>
      </c>
      <c r="C59" s="145" t="s">
        <v>126</v>
      </c>
      <c r="D59" s="146">
        <v>21</v>
      </c>
      <c r="E59" s="147">
        <v>92</v>
      </c>
      <c r="F59" s="148">
        <f t="shared" si="0"/>
        <v>113</v>
      </c>
      <c r="G59" s="146">
        <v>10</v>
      </c>
      <c r="H59" s="147">
        <v>60</v>
      </c>
      <c r="I59" s="148">
        <f t="shared" si="1"/>
        <v>70</v>
      </c>
      <c r="J59" s="146">
        <v>14</v>
      </c>
      <c r="K59" s="147">
        <v>70</v>
      </c>
      <c r="L59" s="148">
        <f t="shared" si="2"/>
        <v>84</v>
      </c>
      <c r="M59" s="146">
        <v>27</v>
      </c>
      <c r="N59" s="147">
        <v>54</v>
      </c>
      <c r="O59" s="148">
        <f t="shared" si="4"/>
        <v>81</v>
      </c>
      <c r="P59" s="146"/>
      <c r="Q59" s="147"/>
      <c r="R59" s="148"/>
      <c r="S59" s="146"/>
      <c r="T59" s="147"/>
      <c r="U59" s="148"/>
      <c r="V59" s="152">
        <f t="shared" si="3"/>
        <v>72</v>
      </c>
      <c r="W59" s="152">
        <f t="shared" si="3"/>
        <v>276</v>
      </c>
      <c r="X59" s="153">
        <f t="shared" si="3"/>
        <v>348</v>
      </c>
      <c r="Y59" s="142"/>
    </row>
    <row r="60" spans="1:25" ht="21" customHeight="1">
      <c r="A60" s="143"/>
      <c r="B60" s="144"/>
      <c r="C60" s="145" t="s">
        <v>127</v>
      </c>
      <c r="D60" s="146">
        <v>11</v>
      </c>
      <c r="E60" s="147">
        <v>50</v>
      </c>
      <c r="F60" s="148">
        <f t="shared" si="0"/>
        <v>61</v>
      </c>
      <c r="G60" s="146">
        <v>13</v>
      </c>
      <c r="H60" s="147">
        <v>40</v>
      </c>
      <c r="I60" s="148">
        <f t="shared" si="1"/>
        <v>53</v>
      </c>
      <c r="J60" s="146">
        <v>15</v>
      </c>
      <c r="K60" s="147">
        <v>42</v>
      </c>
      <c r="L60" s="148">
        <f t="shared" si="2"/>
        <v>57</v>
      </c>
      <c r="M60" s="146">
        <v>11</v>
      </c>
      <c r="N60" s="147">
        <v>57</v>
      </c>
      <c r="O60" s="148">
        <f t="shared" si="4"/>
        <v>68</v>
      </c>
      <c r="P60" s="146"/>
      <c r="Q60" s="147"/>
      <c r="R60" s="148"/>
      <c r="S60" s="146"/>
      <c r="T60" s="147"/>
      <c r="U60" s="148"/>
      <c r="V60" s="152">
        <f t="shared" si="3"/>
        <v>50</v>
      </c>
      <c r="W60" s="152">
        <f t="shared" si="3"/>
        <v>189</v>
      </c>
      <c r="X60" s="153">
        <f t="shared" si="3"/>
        <v>239</v>
      </c>
      <c r="Y60" s="142"/>
    </row>
    <row r="61" spans="1:25" ht="21" customHeight="1">
      <c r="A61" s="143">
        <v>13</v>
      </c>
      <c r="B61" s="158" t="s">
        <v>10</v>
      </c>
      <c r="C61" s="145" t="s">
        <v>128</v>
      </c>
      <c r="D61" s="146">
        <v>18</v>
      </c>
      <c r="E61" s="147">
        <v>305</v>
      </c>
      <c r="F61" s="148">
        <f t="shared" si="0"/>
        <v>323</v>
      </c>
      <c r="G61" s="146">
        <v>18</v>
      </c>
      <c r="H61" s="147">
        <v>161</v>
      </c>
      <c r="I61" s="148">
        <f t="shared" si="1"/>
        <v>179</v>
      </c>
      <c r="J61" s="146">
        <v>14</v>
      </c>
      <c r="K61" s="147">
        <v>294</v>
      </c>
      <c r="L61" s="148">
        <f t="shared" si="2"/>
        <v>308</v>
      </c>
      <c r="M61" s="146">
        <v>11</v>
      </c>
      <c r="N61" s="147">
        <v>356</v>
      </c>
      <c r="O61" s="148">
        <f t="shared" si="4"/>
        <v>367</v>
      </c>
      <c r="P61" s="146"/>
      <c r="Q61" s="147"/>
      <c r="R61" s="148"/>
      <c r="S61" s="146"/>
      <c r="T61" s="147"/>
      <c r="U61" s="148"/>
      <c r="V61" s="152">
        <f t="shared" si="3"/>
        <v>61</v>
      </c>
      <c r="W61" s="152">
        <f t="shared" si="3"/>
        <v>1116</v>
      </c>
      <c r="X61" s="153">
        <f t="shared" si="3"/>
        <v>1177</v>
      </c>
      <c r="Y61" s="142"/>
    </row>
    <row r="62" spans="1:25" ht="21" customHeight="1">
      <c r="A62" s="143">
        <v>14</v>
      </c>
      <c r="B62" s="158" t="s">
        <v>57</v>
      </c>
      <c r="C62" s="145" t="s">
        <v>129</v>
      </c>
      <c r="D62" s="146">
        <v>7</v>
      </c>
      <c r="E62" s="147">
        <v>20</v>
      </c>
      <c r="F62" s="148">
        <f t="shared" si="0"/>
        <v>27</v>
      </c>
      <c r="G62" s="146">
        <v>9</v>
      </c>
      <c r="H62" s="147">
        <v>12</v>
      </c>
      <c r="I62" s="148">
        <f t="shared" si="1"/>
        <v>21</v>
      </c>
      <c r="J62" s="146">
        <v>7</v>
      </c>
      <c r="K62" s="147">
        <v>22</v>
      </c>
      <c r="L62" s="148">
        <f t="shared" si="2"/>
        <v>29</v>
      </c>
      <c r="M62" s="146">
        <v>5</v>
      </c>
      <c r="N62" s="147">
        <v>6</v>
      </c>
      <c r="O62" s="148">
        <f t="shared" si="4"/>
        <v>11</v>
      </c>
      <c r="P62" s="146"/>
      <c r="Q62" s="147"/>
      <c r="R62" s="148"/>
      <c r="S62" s="146"/>
      <c r="T62" s="147"/>
      <c r="U62" s="148"/>
      <c r="V62" s="152">
        <f t="shared" si="3"/>
        <v>28</v>
      </c>
      <c r="W62" s="152">
        <f t="shared" si="3"/>
        <v>60</v>
      </c>
      <c r="X62" s="153">
        <f t="shared" si="3"/>
        <v>88</v>
      </c>
      <c r="Y62" s="142"/>
    </row>
    <row r="63" spans="1:25" ht="21" customHeight="1">
      <c r="A63" s="143"/>
      <c r="B63" s="144"/>
      <c r="C63" s="145" t="s">
        <v>128</v>
      </c>
      <c r="D63" s="146" t="s">
        <v>95</v>
      </c>
      <c r="E63" s="147">
        <v>7</v>
      </c>
      <c r="F63" s="148">
        <f t="shared" si="0"/>
        <v>7</v>
      </c>
      <c r="G63" s="146">
        <v>3</v>
      </c>
      <c r="H63" s="147">
        <v>35</v>
      </c>
      <c r="I63" s="148">
        <f t="shared" si="1"/>
        <v>38</v>
      </c>
      <c r="J63" s="146" t="s">
        <v>95</v>
      </c>
      <c r="K63" s="147">
        <v>38</v>
      </c>
      <c r="L63" s="148">
        <f t="shared" si="2"/>
        <v>38</v>
      </c>
      <c r="M63" s="146"/>
      <c r="N63" s="147"/>
      <c r="O63" s="148">
        <f t="shared" si="4"/>
        <v>0</v>
      </c>
      <c r="P63" s="146"/>
      <c r="Q63" s="147"/>
      <c r="R63" s="148"/>
      <c r="S63" s="146"/>
      <c r="T63" s="147"/>
      <c r="U63" s="148"/>
      <c r="V63" s="152">
        <f t="shared" si="3"/>
        <v>3</v>
      </c>
      <c r="W63" s="152">
        <f t="shared" si="3"/>
        <v>80</v>
      </c>
      <c r="X63" s="153">
        <f t="shared" si="3"/>
        <v>83</v>
      </c>
      <c r="Y63" s="142"/>
    </row>
    <row r="64" spans="1:25" ht="21" customHeight="1">
      <c r="A64" s="143"/>
      <c r="B64" s="144"/>
      <c r="C64" s="145" t="s">
        <v>73</v>
      </c>
      <c r="D64" s="155"/>
      <c r="E64" s="156"/>
      <c r="F64" s="148"/>
      <c r="G64" s="155"/>
      <c r="H64" s="156"/>
      <c r="I64" s="148"/>
      <c r="J64" s="146">
        <v>2</v>
      </c>
      <c r="K64" s="147">
        <v>31</v>
      </c>
      <c r="L64" s="148">
        <f t="shared" si="2"/>
        <v>33</v>
      </c>
      <c r="M64" s="146">
        <v>3</v>
      </c>
      <c r="N64" s="147">
        <v>21</v>
      </c>
      <c r="O64" s="148">
        <f t="shared" si="4"/>
        <v>24</v>
      </c>
      <c r="P64" s="146"/>
      <c r="Q64" s="147"/>
      <c r="R64" s="148"/>
      <c r="S64" s="146"/>
      <c r="T64" s="147"/>
      <c r="U64" s="148"/>
      <c r="V64" s="152">
        <f t="shared" si="3"/>
        <v>5</v>
      </c>
      <c r="W64" s="152">
        <f t="shared" si="3"/>
        <v>52</v>
      </c>
      <c r="X64" s="153">
        <f t="shared" si="3"/>
        <v>57</v>
      </c>
      <c r="Y64" s="142"/>
    </row>
    <row r="65" spans="1:25" ht="21" customHeight="1">
      <c r="A65" s="143"/>
      <c r="B65" s="144"/>
      <c r="C65" s="145" t="s">
        <v>130</v>
      </c>
      <c r="D65" s="146">
        <v>6</v>
      </c>
      <c r="E65" s="147">
        <v>3</v>
      </c>
      <c r="F65" s="148">
        <f t="shared" si="0"/>
        <v>9</v>
      </c>
      <c r="G65" s="146"/>
      <c r="H65" s="147"/>
      <c r="I65" s="148"/>
      <c r="J65" s="146"/>
      <c r="K65" s="147"/>
      <c r="L65" s="148"/>
      <c r="M65" s="146"/>
      <c r="N65" s="147"/>
      <c r="O65" s="148"/>
      <c r="P65" s="146"/>
      <c r="Q65" s="147"/>
      <c r="R65" s="148"/>
      <c r="S65" s="146"/>
      <c r="T65" s="147"/>
      <c r="U65" s="148"/>
      <c r="V65" s="152">
        <f t="shared" si="3"/>
        <v>6</v>
      </c>
      <c r="W65" s="152">
        <f t="shared" si="3"/>
        <v>3</v>
      </c>
      <c r="X65" s="153">
        <f t="shared" si="3"/>
        <v>9</v>
      </c>
      <c r="Y65" s="142"/>
    </row>
    <row r="66" spans="1:25" ht="21" customHeight="1">
      <c r="A66" s="143"/>
      <c r="B66" s="144"/>
      <c r="C66" s="145" t="s">
        <v>131</v>
      </c>
      <c r="D66" s="146">
        <v>9</v>
      </c>
      <c r="E66" s="147">
        <v>37</v>
      </c>
      <c r="F66" s="148">
        <f t="shared" si="0"/>
        <v>46</v>
      </c>
      <c r="G66" s="146">
        <v>8</v>
      </c>
      <c r="H66" s="147">
        <v>10</v>
      </c>
      <c r="I66" s="148">
        <f t="shared" si="1"/>
        <v>18</v>
      </c>
      <c r="J66" s="146"/>
      <c r="K66" s="147"/>
      <c r="L66" s="148"/>
      <c r="M66" s="146"/>
      <c r="N66" s="147"/>
      <c r="O66" s="148"/>
      <c r="P66" s="146"/>
      <c r="Q66" s="147"/>
      <c r="R66" s="148"/>
      <c r="S66" s="146"/>
      <c r="T66" s="147"/>
      <c r="U66" s="148"/>
      <c r="V66" s="152">
        <f t="shared" si="3"/>
        <v>17</v>
      </c>
      <c r="W66" s="152">
        <f t="shared" si="3"/>
        <v>47</v>
      </c>
      <c r="X66" s="153">
        <f t="shared" si="3"/>
        <v>64</v>
      </c>
      <c r="Y66" s="142"/>
    </row>
    <row r="67" spans="1:25" ht="21" customHeight="1">
      <c r="A67" s="157">
        <v>15</v>
      </c>
      <c r="B67" s="158" t="s">
        <v>6</v>
      </c>
      <c r="C67" s="159" t="s">
        <v>132</v>
      </c>
      <c r="D67" s="166"/>
      <c r="E67" s="167"/>
      <c r="F67" s="148"/>
      <c r="G67" s="166"/>
      <c r="H67" s="167"/>
      <c r="I67" s="148"/>
      <c r="J67" s="160">
        <v>2</v>
      </c>
      <c r="K67" s="161">
        <v>31</v>
      </c>
      <c r="L67" s="148">
        <f t="shared" si="2"/>
        <v>33</v>
      </c>
      <c r="M67" s="160">
        <v>6</v>
      </c>
      <c r="N67" s="161">
        <v>44</v>
      </c>
      <c r="O67" s="148">
        <f t="shared" si="4"/>
        <v>50</v>
      </c>
      <c r="P67" s="160"/>
      <c r="Q67" s="161"/>
      <c r="R67" s="148"/>
      <c r="S67" s="160"/>
      <c r="T67" s="161"/>
      <c r="U67" s="148"/>
      <c r="V67" s="152">
        <f t="shared" si="3"/>
        <v>8</v>
      </c>
      <c r="W67" s="152">
        <f t="shared" si="3"/>
        <v>75</v>
      </c>
      <c r="X67" s="153">
        <f t="shared" si="3"/>
        <v>83</v>
      </c>
      <c r="Y67" s="164" t="s">
        <v>133</v>
      </c>
    </row>
    <row r="68" spans="1:25" ht="21" customHeight="1">
      <c r="A68" s="157"/>
      <c r="B68" s="158"/>
      <c r="C68" s="159" t="s">
        <v>132</v>
      </c>
      <c r="D68" s="166"/>
      <c r="E68" s="167"/>
      <c r="F68" s="148"/>
      <c r="G68" s="166"/>
      <c r="H68" s="167"/>
      <c r="I68" s="148"/>
      <c r="J68" s="160">
        <v>1</v>
      </c>
      <c r="K68" s="161">
        <v>15</v>
      </c>
      <c r="L68" s="148">
        <f t="shared" si="2"/>
        <v>16</v>
      </c>
      <c r="M68" s="160">
        <v>1</v>
      </c>
      <c r="N68" s="161">
        <v>19</v>
      </c>
      <c r="O68" s="148">
        <f t="shared" si="4"/>
        <v>20</v>
      </c>
      <c r="P68" s="160"/>
      <c r="Q68" s="161"/>
      <c r="R68" s="148"/>
      <c r="S68" s="160"/>
      <c r="T68" s="161"/>
      <c r="U68" s="148"/>
      <c r="V68" s="152">
        <f t="shared" si="3"/>
        <v>2</v>
      </c>
      <c r="W68" s="152">
        <f t="shared" si="3"/>
        <v>34</v>
      </c>
      <c r="X68" s="153">
        <f t="shared" si="3"/>
        <v>36</v>
      </c>
      <c r="Y68" s="162" t="s">
        <v>134</v>
      </c>
    </row>
    <row r="69" spans="1:25" ht="21" customHeight="1">
      <c r="A69" s="157"/>
      <c r="B69" s="158"/>
      <c r="C69" s="159" t="s">
        <v>132</v>
      </c>
      <c r="D69" s="166"/>
      <c r="E69" s="167"/>
      <c r="F69" s="148"/>
      <c r="G69" s="166"/>
      <c r="H69" s="167"/>
      <c r="I69" s="148"/>
      <c r="J69" s="160">
        <v>9</v>
      </c>
      <c r="K69" s="161">
        <v>27</v>
      </c>
      <c r="L69" s="148">
        <f t="shared" si="2"/>
        <v>36</v>
      </c>
      <c r="M69" s="160">
        <v>7</v>
      </c>
      <c r="N69" s="161">
        <v>31</v>
      </c>
      <c r="O69" s="148">
        <f t="shared" si="4"/>
        <v>38</v>
      </c>
      <c r="P69" s="160"/>
      <c r="Q69" s="161"/>
      <c r="R69" s="148"/>
      <c r="S69" s="160"/>
      <c r="T69" s="161"/>
      <c r="U69" s="148"/>
      <c r="V69" s="152">
        <f t="shared" ref="V69:X109" si="7">SUM(D69,G69,J69,M69,P69,S69)</f>
        <v>16</v>
      </c>
      <c r="W69" s="152">
        <f t="shared" si="7"/>
        <v>58</v>
      </c>
      <c r="X69" s="153">
        <f t="shared" si="7"/>
        <v>74</v>
      </c>
      <c r="Y69" s="162" t="s">
        <v>135</v>
      </c>
    </row>
    <row r="70" spans="1:25" ht="21" customHeight="1">
      <c r="A70" s="157"/>
      <c r="B70" s="158"/>
      <c r="C70" s="159" t="s">
        <v>132</v>
      </c>
      <c r="D70" s="160">
        <v>17</v>
      </c>
      <c r="E70" s="161">
        <v>126</v>
      </c>
      <c r="F70" s="148">
        <f t="shared" ref="F70:F109" si="8">SUM(D70:E70)</f>
        <v>143</v>
      </c>
      <c r="G70" s="160">
        <v>16</v>
      </c>
      <c r="H70" s="161">
        <v>98</v>
      </c>
      <c r="I70" s="148">
        <f t="shared" ref="I70:I109" si="9">SUM(G70:H70)</f>
        <v>114</v>
      </c>
      <c r="J70" s="160"/>
      <c r="K70" s="161"/>
      <c r="L70" s="148"/>
      <c r="M70" s="160"/>
      <c r="N70" s="161"/>
      <c r="O70" s="148"/>
      <c r="P70" s="160"/>
      <c r="Q70" s="161"/>
      <c r="R70" s="148"/>
      <c r="S70" s="160"/>
      <c r="T70" s="161"/>
      <c r="U70" s="148"/>
      <c r="V70" s="152">
        <f t="shared" si="7"/>
        <v>33</v>
      </c>
      <c r="W70" s="152">
        <f t="shared" si="7"/>
        <v>224</v>
      </c>
      <c r="X70" s="153">
        <f t="shared" si="7"/>
        <v>257</v>
      </c>
      <c r="Y70" s="163" t="s">
        <v>136</v>
      </c>
    </row>
    <row r="71" spans="1:25" ht="21" customHeight="1">
      <c r="A71" s="157"/>
      <c r="B71" s="158"/>
      <c r="C71" s="159" t="s">
        <v>132</v>
      </c>
      <c r="D71" s="166"/>
      <c r="E71" s="167"/>
      <c r="F71" s="148"/>
      <c r="G71" s="166"/>
      <c r="H71" s="167"/>
      <c r="I71" s="148"/>
      <c r="J71" s="160">
        <v>3</v>
      </c>
      <c r="K71" s="161">
        <v>6</v>
      </c>
      <c r="L71" s="148">
        <f t="shared" ref="L71:L109" si="10">SUM(J71:K71)</f>
        <v>9</v>
      </c>
      <c r="M71" s="160">
        <v>2</v>
      </c>
      <c r="N71" s="161">
        <v>2</v>
      </c>
      <c r="O71" s="148">
        <f t="shared" si="4"/>
        <v>4</v>
      </c>
      <c r="P71" s="160"/>
      <c r="Q71" s="161"/>
      <c r="R71" s="148"/>
      <c r="S71" s="160"/>
      <c r="T71" s="161"/>
      <c r="U71" s="148"/>
      <c r="V71" s="152">
        <f t="shared" si="7"/>
        <v>5</v>
      </c>
      <c r="W71" s="152">
        <f t="shared" si="7"/>
        <v>8</v>
      </c>
      <c r="X71" s="153">
        <f t="shared" si="7"/>
        <v>13</v>
      </c>
      <c r="Y71" s="164" t="s">
        <v>137</v>
      </c>
    </row>
    <row r="72" spans="1:25" ht="21" customHeight="1">
      <c r="A72" s="143"/>
      <c r="B72" s="144"/>
      <c r="C72" s="145" t="s">
        <v>132</v>
      </c>
      <c r="D72" s="155"/>
      <c r="E72" s="156"/>
      <c r="F72" s="148"/>
      <c r="G72" s="155"/>
      <c r="H72" s="156"/>
      <c r="I72" s="148"/>
      <c r="J72" s="146">
        <v>7</v>
      </c>
      <c r="K72" s="147">
        <v>9</v>
      </c>
      <c r="L72" s="148">
        <f t="shared" si="10"/>
        <v>16</v>
      </c>
      <c r="M72" s="146">
        <v>5</v>
      </c>
      <c r="N72" s="147">
        <v>9</v>
      </c>
      <c r="O72" s="148">
        <f t="shared" ref="O72:O109" si="11">SUM(M72:N72)</f>
        <v>14</v>
      </c>
      <c r="P72" s="146"/>
      <c r="Q72" s="147"/>
      <c r="R72" s="148"/>
      <c r="S72" s="146"/>
      <c r="T72" s="147"/>
      <c r="U72" s="148"/>
      <c r="V72" s="152">
        <f t="shared" si="7"/>
        <v>12</v>
      </c>
      <c r="W72" s="152">
        <f t="shared" si="7"/>
        <v>18</v>
      </c>
      <c r="X72" s="153">
        <f t="shared" si="7"/>
        <v>30</v>
      </c>
      <c r="Y72" s="142" t="s">
        <v>138</v>
      </c>
    </row>
    <row r="73" spans="1:25" ht="21" customHeight="1">
      <c r="A73" s="143"/>
      <c r="B73" s="144"/>
      <c r="C73" s="145" t="s">
        <v>139</v>
      </c>
      <c r="D73" s="146">
        <v>13</v>
      </c>
      <c r="E73" s="147">
        <v>73</v>
      </c>
      <c r="F73" s="148">
        <f t="shared" si="8"/>
        <v>86</v>
      </c>
      <c r="G73" s="146">
        <v>7</v>
      </c>
      <c r="H73" s="147">
        <v>36</v>
      </c>
      <c r="I73" s="148">
        <f t="shared" si="9"/>
        <v>43</v>
      </c>
      <c r="J73" s="146">
        <v>8</v>
      </c>
      <c r="K73" s="147">
        <v>55</v>
      </c>
      <c r="L73" s="148">
        <f t="shared" si="10"/>
        <v>63</v>
      </c>
      <c r="M73" s="146">
        <v>11</v>
      </c>
      <c r="N73" s="147">
        <v>51</v>
      </c>
      <c r="O73" s="148">
        <f t="shared" si="11"/>
        <v>62</v>
      </c>
      <c r="P73" s="146"/>
      <c r="Q73" s="147"/>
      <c r="R73" s="148"/>
      <c r="S73" s="146"/>
      <c r="T73" s="147"/>
      <c r="U73" s="148"/>
      <c r="V73" s="152">
        <f t="shared" si="7"/>
        <v>39</v>
      </c>
      <c r="W73" s="152">
        <f t="shared" si="7"/>
        <v>215</v>
      </c>
      <c r="X73" s="153">
        <f t="shared" si="7"/>
        <v>254</v>
      </c>
      <c r="Y73" s="142"/>
    </row>
    <row r="74" spans="1:25" ht="21" customHeight="1">
      <c r="A74" s="143">
        <v>16</v>
      </c>
      <c r="B74" s="158" t="s">
        <v>30</v>
      </c>
      <c r="C74" s="145" t="s">
        <v>140</v>
      </c>
      <c r="D74" s="146">
        <v>6</v>
      </c>
      <c r="E74" s="147">
        <v>28</v>
      </c>
      <c r="F74" s="148">
        <f t="shared" si="8"/>
        <v>34</v>
      </c>
      <c r="G74" s="146">
        <v>8</v>
      </c>
      <c r="H74" s="147">
        <v>26</v>
      </c>
      <c r="I74" s="148">
        <f t="shared" si="9"/>
        <v>34</v>
      </c>
      <c r="J74" s="146">
        <v>4</v>
      </c>
      <c r="K74" s="147">
        <v>26</v>
      </c>
      <c r="L74" s="148">
        <f t="shared" si="10"/>
        <v>30</v>
      </c>
      <c r="M74" s="146">
        <v>3</v>
      </c>
      <c r="N74" s="147">
        <v>22</v>
      </c>
      <c r="O74" s="148">
        <f t="shared" si="11"/>
        <v>25</v>
      </c>
      <c r="P74" s="146"/>
      <c r="Q74" s="147"/>
      <c r="R74" s="148"/>
      <c r="S74" s="146"/>
      <c r="T74" s="147"/>
      <c r="U74" s="148"/>
      <c r="V74" s="152">
        <f t="shared" si="7"/>
        <v>21</v>
      </c>
      <c r="W74" s="152">
        <f t="shared" si="7"/>
        <v>102</v>
      </c>
      <c r="X74" s="153">
        <f t="shared" si="7"/>
        <v>123</v>
      </c>
      <c r="Y74" s="142"/>
    </row>
    <row r="75" spans="1:25" ht="21" customHeight="1">
      <c r="A75" s="143"/>
      <c r="B75" s="144"/>
      <c r="C75" s="145" t="s">
        <v>141</v>
      </c>
      <c r="D75" s="146">
        <v>27</v>
      </c>
      <c r="E75" s="147">
        <v>56</v>
      </c>
      <c r="F75" s="148">
        <f t="shared" si="8"/>
        <v>83</v>
      </c>
      <c r="G75" s="146">
        <v>26</v>
      </c>
      <c r="H75" s="147">
        <v>47</v>
      </c>
      <c r="I75" s="148">
        <f t="shared" si="9"/>
        <v>73</v>
      </c>
      <c r="J75" s="146">
        <v>14</v>
      </c>
      <c r="K75" s="147">
        <v>50</v>
      </c>
      <c r="L75" s="148">
        <f t="shared" si="10"/>
        <v>64</v>
      </c>
      <c r="M75" s="146">
        <v>12</v>
      </c>
      <c r="N75" s="147">
        <v>50</v>
      </c>
      <c r="O75" s="148">
        <f t="shared" si="11"/>
        <v>62</v>
      </c>
      <c r="P75" s="146"/>
      <c r="Q75" s="147"/>
      <c r="R75" s="148"/>
      <c r="S75" s="146"/>
      <c r="T75" s="147"/>
      <c r="U75" s="148"/>
      <c r="V75" s="152">
        <f t="shared" si="7"/>
        <v>79</v>
      </c>
      <c r="W75" s="152">
        <f t="shared" si="7"/>
        <v>203</v>
      </c>
      <c r="X75" s="153">
        <f t="shared" si="7"/>
        <v>282</v>
      </c>
      <c r="Y75" s="142"/>
    </row>
    <row r="76" spans="1:25" ht="21" customHeight="1">
      <c r="A76" s="143">
        <v>17</v>
      </c>
      <c r="B76" s="158" t="s">
        <v>9</v>
      </c>
      <c r="C76" s="145" t="s">
        <v>142</v>
      </c>
      <c r="D76" s="146">
        <v>45</v>
      </c>
      <c r="E76" s="147">
        <v>111</v>
      </c>
      <c r="F76" s="148">
        <f t="shared" si="8"/>
        <v>156</v>
      </c>
      <c r="G76" s="146">
        <v>32</v>
      </c>
      <c r="H76" s="147">
        <v>78</v>
      </c>
      <c r="I76" s="148">
        <f t="shared" si="9"/>
        <v>110</v>
      </c>
      <c r="J76" s="146">
        <v>38</v>
      </c>
      <c r="K76" s="147">
        <v>79</v>
      </c>
      <c r="L76" s="148">
        <f t="shared" si="10"/>
        <v>117</v>
      </c>
      <c r="M76" s="146">
        <v>37</v>
      </c>
      <c r="N76" s="147">
        <v>84</v>
      </c>
      <c r="O76" s="148">
        <f t="shared" si="11"/>
        <v>121</v>
      </c>
      <c r="P76" s="146">
        <v>45</v>
      </c>
      <c r="Q76" s="147">
        <v>85</v>
      </c>
      <c r="R76" s="148">
        <f t="shared" ref="R76:R109" si="12">SUM(P76:Q76)</f>
        <v>130</v>
      </c>
      <c r="S76" s="146">
        <v>33</v>
      </c>
      <c r="T76" s="147">
        <v>85</v>
      </c>
      <c r="U76" s="148">
        <f t="shared" ref="U76:U109" si="13">SUM(S76:T76)</f>
        <v>118</v>
      </c>
      <c r="V76" s="152">
        <f t="shared" si="7"/>
        <v>230</v>
      </c>
      <c r="W76" s="152">
        <f t="shared" si="7"/>
        <v>522</v>
      </c>
      <c r="X76" s="153">
        <f t="shared" si="7"/>
        <v>752</v>
      </c>
      <c r="Y76" s="163"/>
    </row>
    <row r="77" spans="1:25" ht="21" customHeight="1">
      <c r="A77" s="157">
        <v>18</v>
      </c>
      <c r="B77" s="158" t="s">
        <v>5</v>
      </c>
      <c r="C77" s="159" t="s">
        <v>143</v>
      </c>
      <c r="D77" s="160">
        <v>8</v>
      </c>
      <c r="E77" s="161">
        <v>22</v>
      </c>
      <c r="F77" s="148">
        <f t="shared" si="8"/>
        <v>30</v>
      </c>
      <c r="G77" s="160">
        <v>3</v>
      </c>
      <c r="H77" s="161">
        <v>23</v>
      </c>
      <c r="I77" s="148">
        <f t="shared" si="9"/>
        <v>26</v>
      </c>
      <c r="J77" s="160">
        <v>1</v>
      </c>
      <c r="K77" s="161">
        <v>26</v>
      </c>
      <c r="L77" s="148">
        <f t="shared" si="10"/>
        <v>27</v>
      </c>
      <c r="M77" s="160">
        <v>5</v>
      </c>
      <c r="N77" s="161">
        <v>24</v>
      </c>
      <c r="O77" s="148">
        <f t="shared" si="11"/>
        <v>29</v>
      </c>
      <c r="P77" s="160"/>
      <c r="Q77" s="161"/>
      <c r="R77" s="148"/>
      <c r="S77" s="160"/>
      <c r="T77" s="161"/>
      <c r="U77" s="148"/>
      <c r="V77" s="152">
        <f t="shared" si="7"/>
        <v>17</v>
      </c>
      <c r="W77" s="152">
        <f t="shared" si="7"/>
        <v>95</v>
      </c>
      <c r="X77" s="153">
        <f t="shared" si="7"/>
        <v>112</v>
      </c>
      <c r="Y77" s="163"/>
    </row>
    <row r="78" spans="1:25" ht="21" customHeight="1">
      <c r="A78" s="157"/>
      <c r="B78" s="158"/>
      <c r="C78" s="159" t="s">
        <v>144</v>
      </c>
      <c r="D78" s="160">
        <v>13</v>
      </c>
      <c r="E78" s="161">
        <v>19</v>
      </c>
      <c r="F78" s="148">
        <f t="shared" si="8"/>
        <v>32</v>
      </c>
      <c r="G78" s="160">
        <v>10</v>
      </c>
      <c r="H78" s="161">
        <v>23</v>
      </c>
      <c r="I78" s="148">
        <f t="shared" si="9"/>
        <v>33</v>
      </c>
      <c r="J78" s="160">
        <v>9</v>
      </c>
      <c r="K78" s="161">
        <v>19</v>
      </c>
      <c r="L78" s="148">
        <f t="shared" si="10"/>
        <v>28</v>
      </c>
      <c r="M78" s="160">
        <v>19</v>
      </c>
      <c r="N78" s="161">
        <v>16</v>
      </c>
      <c r="O78" s="148">
        <f t="shared" si="11"/>
        <v>35</v>
      </c>
      <c r="P78" s="160"/>
      <c r="Q78" s="161"/>
      <c r="R78" s="148"/>
      <c r="S78" s="160"/>
      <c r="T78" s="161"/>
      <c r="U78" s="148"/>
      <c r="V78" s="152">
        <f t="shared" si="7"/>
        <v>51</v>
      </c>
      <c r="W78" s="152">
        <f t="shared" si="7"/>
        <v>77</v>
      </c>
      <c r="X78" s="153">
        <f t="shared" si="7"/>
        <v>128</v>
      </c>
      <c r="Y78" s="163"/>
    </row>
    <row r="79" spans="1:25" ht="21" customHeight="1">
      <c r="A79" s="157"/>
      <c r="B79" s="158"/>
      <c r="C79" s="159" t="s">
        <v>145</v>
      </c>
      <c r="D79" s="160">
        <v>79</v>
      </c>
      <c r="E79" s="161">
        <v>102</v>
      </c>
      <c r="F79" s="148">
        <f t="shared" si="8"/>
        <v>181</v>
      </c>
      <c r="G79" s="160">
        <v>92</v>
      </c>
      <c r="H79" s="161">
        <v>83</v>
      </c>
      <c r="I79" s="148">
        <f t="shared" si="9"/>
        <v>175</v>
      </c>
      <c r="J79" s="160">
        <v>94</v>
      </c>
      <c r="K79" s="161">
        <v>76</v>
      </c>
      <c r="L79" s="148">
        <f t="shared" si="10"/>
        <v>170</v>
      </c>
      <c r="M79" s="160">
        <v>105</v>
      </c>
      <c r="N79" s="161">
        <v>82</v>
      </c>
      <c r="O79" s="148">
        <f t="shared" si="11"/>
        <v>187</v>
      </c>
      <c r="P79" s="160">
        <v>87</v>
      </c>
      <c r="Q79" s="161">
        <v>95</v>
      </c>
      <c r="R79" s="148">
        <f t="shared" si="12"/>
        <v>182</v>
      </c>
      <c r="S79" s="160">
        <v>96</v>
      </c>
      <c r="T79" s="161">
        <v>93</v>
      </c>
      <c r="U79" s="148">
        <f t="shared" si="13"/>
        <v>189</v>
      </c>
      <c r="V79" s="152">
        <f t="shared" si="7"/>
        <v>553</v>
      </c>
      <c r="W79" s="152">
        <f t="shared" si="7"/>
        <v>531</v>
      </c>
      <c r="X79" s="153">
        <f t="shared" si="7"/>
        <v>1084</v>
      </c>
      <c r="Y79" s="163"/>
    </row>
    <row r="80" spans="1:25" ht="21" customHeight="1">
      <c r="A80" s="157"/>
      <c r="B80" s="158"/>
      <c r="C80" s="159" t="s">
        <v>128</v>
      </c>
      <c r="D80" s="160">
        <v>8</v>
      </c>
      <c r="E80" s="161">
        <v>250</v>
      </c>
      <c r="F80" s="148">
        <f t="shared" si="8"/>
        <v>258</v>
      </c>
      <c r="G80" s="160">
        <v>10</v>
      </c>
      <c r="H80" s="161">
        <v>209</v>
      </c>
      <c r="I80" s="148">
        <f t="shared" si="9"/>
        <v>219</v>
      </c>
      <c r="J80" s="160">
        <v>11</v>
      </c>
      <c r="K80" s="161">
        <v>207</v>
      </c>
      <c r="L80" s="148">
        <f t="shared" si="10"/>
        <v>218</v>
      </c>
      <c r="M80" s="160">
        <v>9</v>
      </c>
      <c r="N80" s="161">
        <v>216</v>
      </c>
      <c r="O80" s="148">
        <f t="shared" si="11"/>
        <v>225</v>
      </c>
      <c r="P80" s="160"/>
      <c r="Q80" s="161"/>
      <c r="R80" s="148"/>
      <c r="S80" s="160"/>
      <c r="T80" s="161"/>
      <c r="U80" s="148"/>
      <c r="V80" s="152">
        <f t="shared" si="7"/>
        <v>38</v>
      </c>
      <c r="W80" s="152">
        <f t="shared" si="7"/>
        <v>882</v>
      </c>
      <c r="X80" s="153">
        <f t="shared" si="7"/>
        <v>920</v>
      </c>
      <c r="Y80" s="163"/>
    </row>
    <row r="81" spans="1:25" ht="21" customHeight="1">
      <c r="A81" s="143">
        <v>19</v>
      </c>
      <c r="B81" s="158" t="s">
        <v>15</v>
      </c>
      <c r="C81" s="145" t="s">
        <v>146</v>
      </c>
      <c r="D81" s="146">
        <v>4</v>
      </c>
      <c r="E81" s="147">
        <v>24</v>
      </c>
      <c r="F81" s="148">
        <f t="shared" si="8"/>
        <v>28</v>
      </c>
      <c r="G81" s="155"/>
      <c r="H81" s="156"/>
      <c r="I81" s="148"/>
      <c r="J81" s="155"/>
      <c r="K81" s="156"/>
      <c r="L81" s="148"/>
      <c r="M81" s="155"/>
      <c r="N81" s="156"/>
      <c r="O81" s="148"/>
      <c r="P81" s="155"/>
      <c r="Q81" s="156"/>
      <c r="R81" s="148"/>
      <c r="S81" s="155"/>
      <c r="T81" s="156"/>
      <c r="U81" s="148"/>
      <c r="V81" s="152">
        <f t="shared" si="7"/>
        <v>4</v>
      </c>
      <c r="W81" s="152">
        <f t="shared" si="7"/>
        <v>24</v>
      </c>
      <c r="X81" s="153">
        <f t="shared" si="7"/>
        <v>28</v>
      </c>
      <c r="Y81" s="142"/>
    </row>
    <row r="82" spans="1:25" ht="21" customHeight="1">
      <c r="A82" s="143">
        <v>20</v>
      </c>
      <c r="B82" s="158" t="s">
        <v>4</v>
      </c>
      <c r="C82" s="145" t="s">
        <v>147</v>
      </c>
      <c r="D82" s="146">
        <v>37</v>
      </c>
      <c r="E82" s="147">
        <v>41</v>
      </c>
      <c r="F82" s="148">
        <f t="shared" si="8"/>
        <v>78</v>
      </c>
      <c r="G82" s="146">
        <v>42</v>
      </c>
      <c r="H82" s="147">
        <v>35</v>
      </c>
      <c r="I82" s="148">
        <f t="shared" si="9"/>
        <v>77</v>
      </c>
      <c r="J82" s="146">
        <v>39</v>
      </c>
      <c r="K82" s="147">
        <v>40</v>
      </c>
      <c r="L82" s="148">
        <f t="shared" si="10"/>
        <v>79</v>
      </c>
      <c r="M82" s="146">
        <v>32</v>
      </c>
      <c r="N82" s="147">
        <v>49</v>
      </c>
      <c r="O82" s="148">
        <f t="shared" si="11"/>
        <v>81</v>
      </c>
      <c r="P82" s="146"/>
      <c r="Q82" s="147"/>
      <c r="R82" s="148"/>
      <c r="S82" s="146"/>
      <c r="T82" s="147"/>
      <c r="U82" s="148"/>
      <c r="V82" s="152">
        <f t="shared" si="7"/>
        <v>150</v>
      </c>
      <c r="W82" s="152">
        <f t="shared" si="7"/>
        <v>165</v>
      </c>
      <c r="X82" s="153">
        <f t="shared" si="7"/>
        <v>315</v>
      </c>
      <c r="Y82" s="142" t="s">
        <v>77</v>
      </c>
    </row>
    <row r="83" spans="1:25" ht="21" customHeight="1">
      <c r="A83" s="143"/>
      <c r="B83" s="144"/>
      <c r="C83" s="145" t="s">
        <v>148</v>
      </c>
      <c r="D83" s="146">
        <v>5</v>
      </c>
      <c r="E83" s="147">
        <v>11</v>
      </c>
      <c r="F83" s="148">
        <f t="shared" si="8"/>
        <v>16</v>
      </c>
      <c r="G83" s="146">
        <v>8</v>
      </c>
      <c r="H83" s="147">
        <v>14</v>
      </c>
      <c r="I83" s="148">
        <f t="shared" si="9"/>
        <v>22</v>
      </c>
      <c r="J83" s="146">
        <v>2</v>
      </c>
      <c r="K83" s="147">
        <v>5</v>
      </c>
      <c r="L83" s="148">
        <f t="shared" si="10"/>
        <v>7</v>
      </c>
      <c r="M83" s="146">
        <v>2</v>
      </c>
      <c r="N83" s="147">
        <v>9</v>
      </c>
      <c r="O83" s="148">
        <f t="shared" si="11"/>
        <v>11</v>
      </c>
      <c r="P83" s="146"/>
      <c r="Q83" s="147"/>
      <c r="R83" s="148"/>
      <c r="S83" s="146"/>
      <c r="T83" s="147"/>
      <c r="U83" s="148"/>
      <c r="V83" s="152">
        <f t="shared" si="7"/>
        <v>17</v>
      </c>
      <c r="W83" s="152">
        <f t="shared" si="7"/>
        <v>39</v>
      </c>
      <c r="X83" s="153">
        <f t="shared" si="7"/>
        <v>56</v>
      </c>
      <c r="Y83" s="142" t="s">
        <v>77</v>
      </c>
    </row>
    <row r="84" spans="1:25" ht="21" customHeight="1">
      <c r="A84" s="143"/>
      <c r="B84" s="144"/>
      <c r="C84" s="145" t="s">
        <v>149</v>
      </c>
      <c r="D84" s="146">
        <v>17</v>
      </c>
      <c r="E84" s="147">
        <v>47</v>
      </c>
      <c r="F84" s="148">
        <f t="shared" si="8"/>
        <v>64</v>
      </c>
      <c r="G84" s="146">
        <v>7</v>
      </c>
      <c r="H84" s="147">
        <v>35</v>
      </c>
      <c r="I84" s="148">
        <f t="shared" si="9"/>
        <v>42</v>
      </c>
      <c r="J84" s="146">
        <v>6</v>
      </c>
      <c r="K84" s="147">
        <v>19</v>
      </c>
      <c r="L84" s="148">
        <f t="shared" si="10"/>
        <v>25</v>
      </c>
      <c r="M84" s="146">
        <v>8</v>
      </c>
      <c r="N84" s="147">
        <v>21</v>
      </c>
      <c r="O84" s="148">
        <f t="shared" si="11"/>
        <v>29</v>
      </c>
      <c r="P84" s="146"/>
      <c r="Q84" s="147"/>
      <c r="R84" s="148"/>
      <c r="S84" s="146"/>
      <c r="T84" s="147"/>
      <c r="U84" s="148"/>
      <c r="V84" s="152">
        <f t="shared" si="7"/>
        <v>38</v>
      </c>
      <c r="W84" s="152">
        <f t="shared" si="7"/>
        <v>122</v>
      </c>
      <c r="X84" s="153">
        <f t="shared" si="7"/>
        <v>160</v>
      </c>
      <c r="Y84" s="142" t="s">
        <v>77</v>
      </c>
    </row>
    <row r="85" spans="1:25" ht="21" customHeight="1">
      <c r="A85" s="143"/>
      <c r="B85" s="144"/>
      <c r="C85" s="145" t="s">
        <v>150</v>
      </c>
      <c r="D85" s="155"/>
      <c r="E85" s="156"/>
      <c r="F85" s="148"/>
      <c r="G85" s="146">
        <v>10</v>
      </c>
      <c r="H85" s="147">
        <v>15</v>
      </c>
      <c r="I85" s="148">
        <f t="shared" si="9"/>
        <v>25</v>
      </c>
      <c r="J85" s="146">
        <v>15</v>
      </c>
      <c r="K85" s="147">
        <v>13</v>
      </c>
      <c r="L85" s="148">
        <f t="shared" si="10"/>
        <v>28</v>
      </c>
      <c r="M85" s="146">
        <v>4</v>
      </c>
      <c r="N85" s="147">
        <v>3</v>
      </c>
      <c r="O85" s="148">
        <f t="shared" si="11"/>
        <v>7</v>
      </c>
      <c r="P85" s="146"/>
      <c r="Q85" s="147"/>
      <c r="R85" s="148"/>
      <c r="S85" s="146"/>
      <c r="T85" s="147"/>
      <c r="U85" s="148"/>
      <c r="V85" s="152">
        <f t="shared" si="7"/>
        <v>29</v>
      </c>
      <c r="W85" s="152">
        <f t="shared" si="7"/>
        <v>31</v>
      </c>
      <c r="X85" s="153">
        <f t="shared" si="7"/>
        <v>60</v>
      </c>
      <c r="Y85" s="142" t="s">
        <v>77</v>
      </c>
    </row>
    <row r="86" spans="1:25" ht="21" customHeight="1">
      <c r="A86" s="143"/>
      <c r="B86" s="144"/>
      <c r="C86" s="145" t="s">
        <v>151</v>
      </c>
      <c r="D86" s="146">
        <v>16</v>
      </c>
      <c r="E86" s="147">
        <v>20</v>
      </c>
      <c r="F86" s="148">
        <f t="shared" si="8"/>
        <v>36</v>
      </c>
      <c r="G86" s="146">
        <v>1</v>
      </c>
      <c r="H86" s="147" t="s">
        <v>95</v>
      </c>
      <c r="I86" s="148">
        <f t="shared" si="9"/>
        <v>1</v>
      </c>
      <c r="J86" s="146"/>
      <c r="K86" s="147"/>
      <c r="L86" s="148"/>
      <c r="M86" s="146"/>
      <c r="N86" s="147"/>
      <c r="O86" s="148"/>
      <c r="P86" s="146"/>
      <c r="Q86" s="147"/>
      <c r="R86" s="148"/>
      <c r="S86" s="146"/>
      <c r="T86" s="147"/>
      <c r="U86" s="148"/>
      <c r="V86" s="152">
        <f t="shared" si="7"/>
        <v>17</v>
      </c>
      <c r="W86" s="152">
        <f t="shared" si="7"/>
        <v>20</v>
      </c>
      <c r="X86" s="153">
        <f t="shared" si="7"/>
        <v>37</v>
      </c>
      <c r="Y86" s="142" t="s">
        <v>77</v>
      </c>
    </row>
    <row r="87" spans="1:25" ht="21" customHeight="1">
      <c r="A87" s="143"/>
      <c r="B87" s="144"/>
      <c r="C87" s="145" t="s">
        <v>152</v>
      </c>
      <c r="D87" s="146">
        <v>5</v>
      </c>
      <c r="E87" s="147">
        <v>10</v>
      </c>
      <c r="F87" s="148">
        <f t="shared" si="8"/>
        <v>15</v>
      </c>
      <c r="G87" s="146">
        <v>2</v>
      </c>
      <c r="H87" s="147">
        <v>6</v>
      </c>
      <c r="I87" s="148">
        <f t="shared" si="9"/>
        <v>8</v>
      </c>
      <c r="J87" s="146" t="s">
        <v>95</v>
      </c>
      <c r="K87" s="147">
        <v>1</v>
      </c>
      <c r="L87" s="148">
        <f t="shared" si="10"/>
        <v>1</v>
      </c>
      <c r="M87" s="146"/>
      <c r="N87" s="147"/>
      <c r="O87" s="148"/>
      <c r="P87" s="146"/>
      <c r="Q87" s="147"/>
      <c r="R87" s="148"/>
      <c r="S87" s="146"/>
      <c r="T87" s="147"/>
      <c r="U87" s="148"/>
      <c r="V87" s="152">
        <f t="shared" si="7"/>
        <v>7</v>
      </c>
      <c r="W87" s="152">
        <f t="shared" si="7"/>
        <v>17</v>
      </c>
      <c r="X87" s="153">
        <f t="shared" si="7"/>
        <v>24</v>
      </c>
      <c r="Y87" s="142" t="s">
        <v>77</v>
      </c>
    </row>
    <row r="88" spans="1:25" ht="21" customHeight="1">
      <c r="A88" s="143"/>
      <c r="B88" s="144"/>
      <c r="C88" s="145" t="s">
        <v>153</v>
      </c>
      <c r="D88" s="146">
        <v>2</v>
      </c>
      <c r="E88" s="147">
        <v>2</v>
      </c>
      <c r="F88" s="148">
        <f t="shared" si="8"/>
        <v>4</v>
      </c>
      <c r="G88" s="146">
        <v>7</v>
      </c>
      <c r="H88" s="147">
        <v>5</v>
      </c>
      <c r="I88" s="148">
        <f t="shared" si="9"/>
        <v>12</v>
      </c>
      <c r="J88" s="146">
        <v>2</v>
      </c>
      <c r="K88" s="147">
        <v>14</v>
      </c>
      <c r="L88" s="148">
        <f t="shared" si="10"/>
        <v>16</v>
      </c>
      <c r="M88" s="146">
        <v>8</v>
      </c>
      <c r="N88" s="147">
        <v>10</v>
      </c>
      <c r="O88" s="148">
        <f t="shared" si="11"/>
        <v>18</v>
      </c>
      <c r="P88" s="146"/>
      <c r="Q88" s="147"/>
      <c r="R88" s="148"/>
      <c r="S88" s="146"/>
      <c r="T88" s="147"/>
      <c r="U88" s="148"/>
      <c r="V88" s="152">
        <f t="shared" si="7"/>
        <v>19</v>
      </c>
      <c r="W88" s="152">
        <f t="shared" si="7"/>
        <v>31</v>
      </c>
      <c r="X88" s="153">
        <f t="shared" si="7"/>
        <v>50</v>
      </c>
      <c r="Y88" s="142" t="s">
        <v>77</v>
      </c>
    </row>
    <row r="89" spans="1:25" ht="21" customHeight="1">
      <c r="A89" s="143"/>
      <c r="B89" s="144"/>
      <c r="C89" s="145" t="s">
        <v>154</v>
      </c>
      <c r="D89" s="146">
        <v>110</v>
      </c>
      <c r="E89" s="147">
        <v>173</v>
      </c>
      <c r="F89" s="148">
        <f t="shared" si="8"/>
        <v>283</v>
      </c>
      <c r="G89" s="146"/>
      <c r="H89" s="147"/>
      <c r="I89" s="148"/>
      <c r="J89" s="146"/>
      <c r="K89" s="147"/>
      <c r="L89" s="148"/>
      <c r="M89" s="146"/>
      <c r="N89" s="147"/>
      <c r="O89" s="148"/>
      <c r="P89" s="146"/>
      <c r="Q89" s="147"/>
      <c r="R89" s="148"/>
      <c r="S89" s="146"/>
      <c r="T89" s="147"/>
      <c r="U89" s="148"/>
      <c r="V89" s="152">
        <f t="shared" si="7"/>
        <v>110</v>
      </c>
      <c r="W89" s="152">
        <f t="shared" si="7"/>
        <v>173</v>
      </c>
      <c r="X89" s="153">
        <f t="shared" si="7"/>
        <v>283</v>
      </c>
      <c r="Y89" s="142" t="s">
        <v>136</v>
      </c>
    </row>
    <row r="90" spans="1:25" ht="21" customHeight="1">
      <c r="A90" s="143"/>
      <c r="B90" s="144"/>
      <c r="C90" s="145" t="s">
        <v>155</v>
      </c>
      <c r="D90" s="155"/>
      <c r="E90" s="156"/>
      <c r="F90" s="148"/>
      <c r="G90" s="146">
        <v>11</v>
      </c>
      <c r="H90" s="147">
        <v>10</v>
      </c>
      <c r="I90" s="148">
        <f t="shared" si="9"/>
        <v>21</v>
      </c>
      <c r="J90" s="146">
        <v>12</v>
      </c>
      <c r="K90" s="147">
        <v>20</v>
      </c>
      <c r="L90" s="148">
        <f t="shared" si="10"/>
        <v>32</v>
      </c>
      <c r="M90" s="146">
        <v>15</v>
      </c>
      <c r="N90" s="147">
        <v>20</v>
      </c>
      <c r="O90" s="148">
        <f t="shared" si="11"/>
        <v>35</v>
      </c>
      <c r="P90" s="146"/>
      <c r="Q90" s="147"/>
      <c r="R90" s="148"/>
      <c r="S90" s="146"/>
      <c r="T90" s="147"/>
      <c r="U90" s="148"/>
      <c r="V90" s="152">
        <f t="shared" si="7"/>
        <v>38</v>
      </c>
      <c r="W90" s="152">
        <f t="shared" si="7"/>
        <v>50</v>
      </c>
      <c r="X90" s="153">
        <f t="shared" si="7"/>
        <v>88</v>
      </c>
      <c r="Y90" s="142"/>
    </row>
    <row r="91" spans="1:25" ht="21" customHeight="1">
      <c r="A91" s="143"/>
      <c r="B91" s="144"/>
      <c r="C91" s="145" t="s">
        <v>108</v>
      </c>
      <c r="D91" s="155"/>
      <c r="E91" s="156"/>
      <c r="F91" s="148"/>
      <c r="G91" s="146">
        <v>25</v>
      </c>
      <c r="H91" s="147">
        <v>45</v>
      </c>
      <c r="I91" s="148">
        <f t="shared" si="9"/>
        <v>70</v>
      </c>
      <c r="J91" s="146">
        <v>13</v>
      </c>
      <c r="K91" s="147">
        <v>47</v>
      </c>
      <c r="L91" s="148">
        <f t="shared" si="10"/>
        <v>60</v>
      </c>
      <c r="M91" s="146">
        <v>21</v>
      </c>
      <c r="N91" s="147">
        <v>53</v>
      </c>
      <c r="O91" s="148">
        <f t="shared" si="11"/>
        <v>74</v>
      </c>
      <c r="P91" s="146"/>
      <c r="Q91" s="147"/>
      <c r="R91" s="148"/>
      <c r="S91" s="146"/>
      <c r="T91" s="147"/>
      <c r="U91" s="148"/>
      <c r="V91" s="152">
        <f t="shared" si="7"/>
        <v>59</v>
      </c>
      <c r="W91" s="152">
        <f t="shared" si="7"/>
        <v>145</v>
      </c>
      <c r="X91" s="153">
        <f t="shared" si="7"/>
        <v>204</v>
      </c>
      <c r="Y91" s="142"/>
    </row>
    <row r="92" spans="1:25" ht="21" customHeight="1">
      <c r="A92" s="143"/>
      <c r="B92" s="144"/>
      <c r="C92" s="145" t="s">
        <v>156</v>
      </c>
      <c r="D92" s="155"/>
      <c r="E92" s="156"/>
      <c r="F92" s="148"/>
      <c r="G92" s="146">
        <v>19</v>
      </c>
      <c r="H92" s="147">
        <v>33</v>
      </c>
      <c r="I92" s="148">
        <f t="shared" si="9"/>
        <v>52</v>
      </c>
      <c r="J92" s="146">
        <v>23</v>
      </c>
      <c r="K92" s="147">
        <v>36</v>
      </c>
      <c r="L92" s="148">
        <f t="shared" si="10"/>
        <v>59</v>
      </c>
      <c r="M92" s="146">
        <v>19</v>
      </c>
      <c r="N92" s="147">
        <v>29</v>
      </c>
      <c r="O92" s="148">
        <f t="shared" si="11"/>
        <v>48</v>
      </c>
      <c r="P92" s="146"/>
      <c r="Q92" s="147"/>
      <c r="R92" s="148"/>
      <c r="S92" s="146"/>
      <c r="T92" s="147"/>
      <c r="U92" s="148"/>
      <c r="V92" s="152">
        <f t="shared" si="7"/>
        <v>61</v>
      </c>
      <c r="W92" s="152">
        <f t="shared" si="7"/>
        <v>98</v>
      </c>
      <c r="X92" s="153">
        <f t="shared" si="7"/>
        <v>159</v>
      </c>
      <c r="Y92" s="142"/>
    </row>
    <row r="93" spans="1:25" ht="21" customHeight="1">
      <c r="A93" s="143"/>
      <c r="B93" s="144"/>
      <c r="C93" s="145" t="s">
        <v>157</v>
      </c>
      <c r="D93" s="155"/>
      <c r="E93" s="156"/>
      <c r="F93" s="148"/>
      <c r="G93" s="146">
        <v>8</v>
      </c>
      <c r="H93" s="147">
        <v>41</v>
      </c>
      <c r="I93" s="148">
        <f t="shared" si="9"/>
        <v>49</v>
      </c>
      <c r="J93" s="146">
        <v>10</v>
      </c>
      <c r="K93" s="147">
        <v>40</v>
      </c>
      <c r="L93" s="148">
        <f t="shared" si="10"/>
        <v>50</v>
      </c>
      <c r="M93" s="146">
        <v>10</v>
      </c>
      <c r="N93" s="147">
        <v>39</v>
      </c>
      <c r="O93" s="148">
        <f t="shared" si="11"/>
        <v>49</v>
      </c>
      <c r="P93" s="146"/>
      <c r="Q93" s="147"/>
      <c r="R93" s="148"/>
      <c r="S93" s="146"/>
      <c r="T93" s="147"/>
      <c r="U93" s="148"/>
      <c r="V93" s="152">
        <f t="shared" si="7"/>
        <v>28</v>
      </c>
      <c r="W93" s="152">
        <f t="shared" si="7"/>
        <v>120</v>
      </c>
      <c r="X93" s="153">
        <f t="shared" si="7"/>
        <v>148</v>
      </c>
      <c r="Y93" s="142"/>
    </row>
    <row r="94" spans="1:25" ht="21" customHeight="1">
      <c r="A94" s="143"/>
      <c r="B94" s="144"/>
      <c r="C94" s="145" t="s">
        <v>158</v>
      </c>
      <c r="D94" s="155"/>
      <c r="E94" s="156"/>
      <c r="F94" s="148"/>
      <c r="G94" s="146">
        <v>2</v>
      </c>
      <c r="H94" s="147">
        <v>4</v>
      </c>
      <c r="I94" s="148">
        <f t="shared" si="9"/>
        <v>6</v>
      </c>
      <c r="J94" s="146">
        <v>2</v>
      </c>
      <c r="K94" s="147">
        <v>9</v>
      </c>
      <c r="L94" s="148">
        <f t="shared" si="10"/>
        <v>11</v>
      </c>
      <c r="M94" s="146">
        <v>4</v>
      </c>
      <c r="N94" s="147">
        <v>6</v>
      </c>
      <c r="O94" s="148">
        <f t="shared" si="11"/>
        <v>10</v>
      </c>
      <c r="P94" s="146"/>
      <c r="Q94" s="147"/>
      <c r="R94" s="148"/>
      <c r="S94" s="146"/>
      <c r="T94" s="147"/>
      <c r="U94" s="148"/>
      <c r="V94" s="152">
        <f t="shared" si="7"/>
        <v>8</v>
      </c>
      <c r="W94" s="152">
        <f t="shared" si="7"/>
        <v>19</v>
      </c>
      <c r="X94" s="153">
        <f t="shared" si="7"/>
        <v>27</v>
      </c>
      <c r="Y94" s="142"/>
    </row>
    <row r="95" spans="1:25" ht="21" customHeight="1">
      <c r="A95" s="143"/>
      <c r="B95" s="144"/>
      <c r="C95" s="145" t="s">
        <v>109</v>
      </c>
      <c r="D95" s="155"/>
      <c r="E95" s="156"/>
      <c r="F95" s="148"/>
      <c r="G95" s="146">
        <v>17</v>
      </c>
      <c r="H95" s="147">
        <v>6</v>
      </c>
      <c r="I95" s="148">
        <f t="shared" si="9"/>
        <v>23</v>
      </c>
      <c r="J95" s="146">
        <v>13</v>
      </c>
      <c r="K95" s="147">
        <v>5</v>
      </c>
      <c r="L95" s="148">
        <f t="shared" si="10"/>
        <v>18</v>
      </c>
      <c r="M95" s="146">
        <v>10</v>
      </c>
      <c r="N95" s="147">
        <v>4</v>
      </c>
      <c r="O95" s="148">
        <f t="shared" si="11"/>
        <v>14</v>
      </c>
      <c r="P95" s="146"/>
      <c r="Q95" s="147"/>
      <c r="R95" s="148"/>
      <c r="S95" s="146"/>
      <c r="T95" s="147"/>
      <c r="U95" s="148"/>
      <c r="V95" s="152">
        <f t="shared" si="7"/>
        <v>40</v>
      </c>
      <c r="W95" s="152">
        <f t="shared" si="7"/>
        <v>15</v>
      </c>
      <c r="X95" s="153">
        <f t="shared" si="7"/>
        <v>55</v>
      </c>
      <c r="Y95" s="142"/>
    </row>
    <row r="96" spans="1:25" ht="21" customHeight="1">
      <c r="A96" s="143">
        <v>21</v>
      </c>
      <c r="B96" s="158" t="s">
        <v>8</v>
      </c>
      <c r="C96" s="145" t="s">
        <v>159</v>
      </c>
      <c r="D96" s="146">
        <v>3</v>
      </c>
      <c r="E96" s="147">
        <v>38</v>
      </c>
      <c r="F96" s="148">
        <f t="shared" si="8"/>
        <v>41</v>
      </c>
      <c r="G96" s="146">
        <v>5</v>
      </c>
      <c r="H96" s="147">
        <v>38</v>
      </c>
      <c r="I96" s="148">
        <f t="shared" si="9"/>
        <v>43</v>
      </c>
      <c r="J96" s="146">
        <v>9</v>
      </c>
      <c r="K96" s="147">
        <v>56</v>
      </c>
      <c r="L96" s="148">
        <f t="shared" si="10"/>
        <v>65</v>
      </c>
      <c r="M96" s="146">
        <v>3</v>
      </c>
      <c r="N96" s="147">
        <v>42</v>
      </c>
      <c r="O96" s="148">
        <f t="shared" si="11"/>
        <v>45</v>
      </c>
      <c r="P96" s="146"/>
      <c r="Q96" s="147"/>
      <c r="R96" s="148"/>
      <c r="S96" s="146"/>
      <c r="T96" s="147"/>
      <c r="U96" s="148"/>
      <c r="V96" s="152">
        <f t="shared" si="7"/>
        <v>20</v>
      </c>
      <c r="W96" s="152">
        <f t="shared" si="7"/>
        <v>174</v>
      </c>
      <c r="X96" s="153">
        <f t="shared" si="7"/>
        <v>194</v>
      </c>
      <c r="Y96" s="142"/>
    </row>
    <row r="97" spans="1:25" ht="21" customHeight="1">
      <c r="A97" s="143">
        <v>22</v>
      </c>
      <c r="B97" s="158" t="s">
        <v>3</v>
      </c>
      <c r="C97" s="145" t="s">
        <v>160</v>
      </c>
      <c r="D97" s="146">
        <v>1</v>
      </c>
      <c r="E97" s="147">
        <v>27</v>
      </c>
      <c r="F97" s="148">
        <f t="shared" si="8"/>
        <v>28</v>
      </c>
      <c r="G97" s="146" t="s">
        <v>95</v>
      </c>
      <c r="H97" s="147">
        <v>11</v>
      </c>
      <c r="I97" s="148">
        <f t="shared" si="9"/>
        <v>11</v>
      </c>
      <c r="J97" s="146">
        <v>2</v>
      </c>
      <c r="K97" s="147">
        <v>18</v>
      </c>
      <c r="L97" s="148">
        <f t="shared" si="10"/>
        <v>20</v>
      </c>
      <c r="M97" s="146">
        <v>3</v>
      </c>
      <c r="N97" s="147">
        <v>17</v>
      </c>
      <c r="O97" s="148">
        <f t="shared" si="11"/>
        <v>20</v>
      </c>
      <c r="P97" s="146"/>
      <c r="Q97" s="147"/>
      <c r="R97" s="148"/>
      <c r="S97" s="146"/>
      <c r="T97" s="147"/>
      <c r="U97" s="148"/>
      <c r="V97" s="152">
        <f t="shared" si="7"/>
        <v>6</v>
      </c>
      <c r="W97" s="152">
        <f t="shared" si="7"/>
        <v>73</v>
      </c>
      <c r="X97" s="153">
        <f t="shared" si="7"/>
        <v>79</v>
      </c>
      <c r="Y97" s="142"/>
    </row>
    <row r="98" spans="1:25" ht="21" customHeight="1">
      <c r="A98" s="143"/>
      <c r="B98" s="144"/>
      <c r="C98" s="145" t="s">
        <v>145</v>
      </c>
      <c r="D98" s="146">
        <v>162</v>
      </c>
      <c r="E98" s="147">
        <v>129</v>
      </c>
      <c r="F98" s="148">
        <f t="shared" si="8"/>
        <v>291</v>
      </c>
      <c r="G98" s="146">
        <v>151</v>
      </c>
      <c r="H98" s="147">
        <v>136</v>
      </c>
      <c r="I98" s="148">
        <f t="shared" si="9"/>
        <v>287</v>
      </c>
      <c r="J98" s="146">
        <v>174</v>
      </c>
      <c r="K98" s="147">
        <v>113</v>
      </c>
      <c r="L98" s="148">
        <f t="shared" si="10"/>
        <v>287</v>
      </c>
      <c r="M98" s="146">
        <v>160</v>
      </c>
      <c r="N98" s="147">
        <v>127</v>
      </c>
      <c r="O98" s="148">
        <f t="shared" si="11"/>
        <v>287</v>
      </c>
      <c r="P98" s="146">
        <v>168</v>
      </c>
      <c r="Q98" s="147">
        <v>114</v>
      </c>
      <c r="R98" s="148">
        <f t="shared" si="12"/>
        <v>282</v>
      </c>
      <c r="S98" s="146">
        <v>157</v>
      </c>
      <c r="T98" s="147">
        <v>124</v>
      </c>
      <c r="U98" s="148">
        <f t="shared" si="13"/>
        <v>281</v>
      </c>
      <c r="V98" s="152">
        <f t="shared" si="7"/>
        <v>972</v>
      </c>
      <c r="W98" s="152">
        <f t="shared" si="7"/>
        <v>743</v>
      </c>
      <c r="X98" s="153">
        <f t="shared" si="7"/>
        <v>1715</v>
      </c>
      <c r="Y98" s="142"/>
    </row>
    <row r="99" spans="1:25" ht="21" customHeight="1">
      <c r="A99" s="143"/>
      <c r="B99" s="144"/>
      <c r="C99" s="145" t="s">
        <v>161</v>
      </c>
      <c r="D99" s="155"/>
      <c r="E99" s="156"/>
      <c r="F99" s="148"/>
      <c r="G99" s="155"/>
      <c r="H99" s="156"/>
      <c r="I99" s="148"/>
      <c r="J99" s="146">
        <v>2</v>
      </c>
      <c r="K99" s="147">
        <v>14</v>
      </c>
      <c r="L99" s="148">
        <f t="shared" si="10"/>
        <v>16</v>
      </c>
      <c r="M99" s="146">
        <v>5</v>
      </c>
      <c r="N99" s="147">
        <v>16</v>
      </c>
      <c r="O99" s="148">
        <f t="shared" si="11"/>
        <v>21</v>
      </c>
      <c r="P99" s="146"/>
      <c r="Q99" s="147"/>
      <c r="R99" s="148"/>
      <c r="S99" s="146"/>
      <c r="T99" s="147"/>
      <c r="U99" s="148"/>
      <c r="V99" s="152">
        <f t="shared" si="7"/>
        <v>7</v>
      </c>
      <c r="W99" s="152">
        <f t="shared" si="7"/>
        <v>30</v>
      </c>
      <c r="X99" s="153">
        <f t="shared" si="7"/>
        <v>37</v>
      </c>
      <c r="Y99" s="142"/>
    </row>
    <row r="100" spans="1:25" ht="21" customHeight="1">
      <c r="A100" s="143"/>
      <c r="B100" s="144"/>
      <c r="C100" s="145" t="s">
        <v>90</v>
      </c>
      <c r="D100" s="155"/>
      <c r="E100" s="156"/>
      <c r="F100" s="148"/>
      <c r="G100" s="155"/>
      <c r="H100" s="156"/>
      <c r="I100" s="148"/>
      <c r="J100" s="146">
        <v>1</v>
      </c>
      <c r="K100" s="147">
        <v>2</v>
      </c>
      <c r="L100" s="148">
        <f t="shared" si="10"/>
        <v>3</v>
      </c>
      <c r="M100" s="146">
        <v>2</v>
      </c>
      <c r="N100" s="147" t="s">
        <v>95</v>
      </c>
      <c r="O100" s="148">
        <f t="shared" si="11"/>
        <v>2</v>
      </c>
      <c r="P100" s="146"/>
      <c r="Q100" s="147"/>
      <c r="R100" s="148"/>
      <c r="S100" s="146"/>
      <c r="T100" s="147"/>
      <c r="U100" s="148"/>
      <c r="V100" s="152">
        <f t="shared" si="7"/>
        <v>3</v>
      </c>
      <c r="W100" s="152">
        <f t="shared" si="7"/>
        <v>2</v>
      </c>
      <c r="X100" s="153">
        <f t="shared" si="7"/>
        <v>5</v>
      </c>
      <c r="Y100" s="142" t="s">
        <v>77</v>
      </c>
    </row>
    <row r="101" spans="1:25" ht="21" customHeight="1">
      <c r="A101" s="143"/>
      <c r="B101" s="144"/>
      <c r="C101" s="145" t="s">
        <v>90</v>
      </c>
      <c r="D101" s="146">
        <v>1</v>
      </c>
      <c r="E101" s="147" t="s">
        <v>95</v>
      </c>
      <c r="F101" s="148">
        <f t="shared" si="8"/>
        <v>1</v>
      </c>
      <c r="G101" s="146">
        <v>4</v>
      </c>
      <c r="H101" s="147">
        <v>1</v>
      </c>
      <c r="I101" s="148">
        <f t="shared" si="9"/>
        <v>5</v>
      </c>
      <c r="J101" s="146">
        <v>9</v>
      </c>
      <c r="K101" s="147">
        <v>1</v>
      </c>
      <c r="L101" s="148">
        <f t="shared" si="10"/>
        <v>10</v>
      </c>
      <c r="M101" s="146"/>
      <c r="N101" s="147"/>
      <c r="O101" s="148"/>
      <c r="P101" s="146"/>
      <c r="Q101" s="147"/>
      <c r="R101" s="148"/>
      <c r="S101" s="146"/>
      <c r="T101" s="147"/>
      <c r="U101" s="148"/>
      <c r="V101" s="152">
        <f t="shared" si="7"/>
        <v>14</v>
      </c>
      <c r="W101" s="152">
        <f t="shared" si="7"/>
        <v>2</v>
      </c>
      <c r="X101" s="153">
        <f t="shared" si="7"/>
        <v>16</v>
      </c>
      <c r="Y101" s="142" t="s">
        <v>162</v>
      </c>
    </row>
    <row r="102" spans="1:25" ht="21" customHeight="1">
      <c r="A102" s="143"/>
      <c r="B102" s="144"/>
      <c r="C102" s="145" t="s">
        <v>163</v>
      </c>
      <c r="D102" s="146">
        <v>10</v>
      </c>
      <c r="E102" s="147">
        <v>45</v>
      </c>
      <c r="F102" s="148">
        <f t="shared" si="8"/>
        <v>55</v>
      </c>
      <c r="G102" s="146">
        <v>6</v>
      </c>
      <c r="H102" s="147">
        <v>44</v>
      </c>
      <c r="I102" s="148">
        <f t="shared" si="9"/>
        <v>50</v>
      </c>
      <c r="J102" s="146">
        <v>8</v>
      </c>
      <c r="K102" s="147">
        <v>45</v>
      </c>
      <c r="L102" s="148">
        <f t="shared" si="10"/>
        <v>53</v>
      </c>
      <c r="M102" s="146">
        <v>6</v>
      </c>
      <c r="N102" s="147">
        <v>43</v>
      </c>
      <c r="O102" s="148">
        <f t="shared" si="11"/>
        <v>49</v>
      </c>
      <c r="P102" s="146"/>
      <c r="Q102" s="147"/>
      <c r="R102" s="148"/>
      <c r="S102" s="146"/>
      <c r="T102" s="147"/>
      <c r="U102" s="148"/>
      <c r="V102" s="152">
        <f t="shared" si="7"/>
        <v>30</v>
      </c>
      <c r="W102" s="152">
        <f t="shared" si="7"/>
        <v>177</v>
      </c>
      <c r="X102" s="153">
        <f t="shared" si="7"/>
        <v>207</v>
      </c>
      <c r="Y102" s="142"/>
    </row>
    <row r="103" spans="1:25" ht="21" customHeight="1">
      <c r="A103" s="143"/>
      <c r="B103" s="144"/>
      <c r="C103" s="145" t="s">
        <v>164</v>
      </c>
      <c r="D103" s="146">
        <v>7</v>
      </c>
      <c r="E103" s="147">
        <v>19</v>
      </c>
      <c r="F103" s="148">
        <f t="shared" si="8"/>
        <v>26</v>
      </c>
      <c r="G103" s="146">
        <v>4</v>
      </c>
      <c r="H103" s="147">
        <v>18</v>
      </c>
      <c r="I103" s="148">
        <f t="shared" si="9"/>
        <v>22</v>
      </c>
      <c r="J103" s="146"/>
      <c r="K103" s="147"/>
      <c r="L103" s="148"/>
      <c r="M103" s="146"/>
      <c r="N103" s="147"/>
      <c r="O103" s="148"/>
      <c r="P103" s="146"/>
      <c r="Q103" s="147"/>
      <c r="R103" s="148"/>
      <c r="S103" s="146"/>
      <c r="T103" s="147"/>
      <c r="U103" s="148"/>
      <c r="V103" s="152">
        <f t="shared" si="7"/>
        <v>11</v>
      </c>
      <c r="W103" s="152">
        <f t="shared" si="7"/>
        <v>37</v>
      </c>
      <c r="X103" s="153">
        <f t="shared" si="7"/>
        <v>48</v>
      </c>
      <c r="Y103" s="142"/>
    </row>
    <row r="104" spans="1:25" ht="21" customHeight="1">
      <c r="A104" s="143"/>
      <c r="B104" s="144"/>
      <c r="C104" s="145" t="s">
        <v>164</v>
      </c>
      <c r="D104" s="146">
        <v>6</v>
      </c>
      <c r="E104" s="147">
        <v>9</v>
      </c>
      <c r="F104" s="148">
        <f t="shared" si="8"/>
        <v>15</v>
      </c>
      <c r="G104" s="146">
        <v>7</v>
      </c>
      <c r="H104" s="147">
        <v>7</v>
      </c>
      <c r="I104" s="148">
        <f t="shared" si="9"/>
        <v>14</v>
      </c>
      <c r="J104" s="146"/>
      <c r="K104" s="147"/>
      <c r="L104" s="148"/>
      <c r="M104" s="146"/>
      <c r="N104" s="147"/>
      <c r="O104" s="148"/>
      <c r="P104" s="146"/>
      <c r="Q104" s="147"/>
      <c r="R104" s="148"/>
      <c r="S104" s="146"/>
      <c r="T104" s="147"/>
      <c r="U104" s="148"/>
      <c r="V104" s="152">
        <f t="shared" si="7"/>
        <v>13</v>
      </c>
      <c r="W104" s="152">
        <f t="shared" si="7"/>
        <v>16</v>
      </c>
      <c r="X104" s="153">
        <f t="shared" si="7"/>
        <v>29</v>
      </c>
      <c r="Y104" s="142" t="s">
        <v>77</v>
      </c>
    </row>
    <row r="105" spans="1:25" ht="21" customHeight="1">
      <c r="A105" s="143">
        <v>23</v>
      </c>
      <c r="B105" s="158" t="s">
        <v>18</v>
      </c>
      <c r="C105" s="145" t="s">
        <v>165</v>
      </c>
      <c r="D105" s="146">
        <v>85</v>
      </c>
      <c r="E105" s="147">
        <v>16</v>
      </c>
      <c r="F105" s="148">
        <f t="shared" si="8"/>
        <v>101</v>
      </c>
      <c r="G105" s="146">
        <v>42</v>
      </c>
      <c r="H105" s="147">
        <v>7</v>
      </c>
      <c r="I105" s="148">
        <f t="shared" si="9"/>
        <v>49</v>
      </c>
      <c r="J105" s="146">
        <v>59</v>
      </c>
      <c r="K105" s="147">
        <v>7</v>
      </c>
      <c r="L105" s="148">
        <f t="shared" si="10"/>
        <v>66</v>
      </c>
      <c r="M105" s="146">
        <v>92</v>
      </c>
      <c r="N105" s="147">
        <v>27</v>
      </c>
      <c r="O105" s="148">
        <f t="shared" si="11"/>
        <v>119</v>
      </c>
      <c r="P105" s="146"/>
      <c r="Q105" s="147"/>
      <c r="R105" s="148"/>
      <c r="S105" s="146"/>
      <c r="T105" s="147"/>
      <c r="U105" s="148"/>
      <c r="V105" s="152">
        <f t="shared" si="7"/>
        <v>278</v>
      </c>
      <c r="W105" s="152">
        <f t="shared" si="7"/>
        <v>57</v>
      </c>
      <c r="X105" s="153">
        <f t="shared" si="7"/>
        <v>335</v>
      </c>
      <c r="Y105" s="142"/>
    </row>
    <row r="106" spans="1:25" ht="21" customHeight="1">
      <c r="A106" s="143"/>
      <c r="B106" s="144"/>
      <c r="C106" s="145" t="s">
        <v>166</v>
      </c>
      <c r="D106" s="146"/>
      <c r="E106" s="147"/>
      <c r="F106" s="148"/>
      <c r="G106" s="146"/>
      <c r="H106" s="147"/>
      <c r="I106" s="148"/>
      <c r="J106" s="146"/>
      <c r="K106" s="147"/>
      <c r="L106" s="148"/>
      <c r="M106" s="146">
        <v>1</v>
      </c>
      <c r="N106" s="147" t="s">
        <v>95</v>
      </c>
      <c r="O106" s="148">
        <f t="shared" si="11"/>
        <v>1</v>
      </c>
      <c r="P106" s="146"/>
      <c r="Q106" s="147"/>
      <c r="R106" s="148"/>
      <c r="S106" s="146"/>
      <c r="T106" s="147"/>
      <c r="U106" s="148"/>
      <c r="V106" s="152">
        <f t="shared" si="7"/>
        <v>1</v>
      </c>
      <c r="W106" s="152">
        <f t="shared" si="7"/>
        <v>0</v>
      </c>
      <c r="X106" s="153">
        <f t="shared" si="7"/>
        <v>1</v>
      </c>
      <c r="Y106" s="142"/>
    </row>
    <row r="107" spans="1:25" ht="21" customHeight="1">
      <c r="A107" s="143"/>
      <c r="B107" s="144"/>
      <c r="C107" s="145" t="s">
        <v>167</v>
      </c>
      <c r="D107" s="146">
        <v>32</v>
      </c>
      <c r="E107" s="147">
        <v>18</v>
      </c>
      <c r="F107" s="148">
        <f t="shared" si="8"/>
        <v>50</v>
      </c>
      <c r="G107" s="146">
        <v>26</v>
      </c>
      <c r="H107" s="147">
        <v>11</v>
      </c>
      <c r="I107" s="148">
        <f t="shared" si="9"/>
        <v>37</v>
      </c>
      <c r="J107" s="146">
        <v>27</v>
      </c>
      <c r="K107" s="147">
        <v>11</v>
      </c>
      <c r="L107" s="148">
        <f t="shared" si="10"/>
        <v>38</v>
      </c>
      <c r="M107" s="146">
        <v>33</v>
      </c>
      <c r="N107" s="147">
        <v>17</v>
      </c>
      <c r="O107" s="148">
        <f t="shared" si="11"/>
        <v>50</v>
      </c>
      <c r="P107" s="146"/>
      <c r="Q107" s="147"/>
      <c r="R107" s="148"/>
      <c r="S107" s="146"/>
      <c r="T107" s="147"/>
      <c r="U107" s="148"/>
      <c r="V107" s="152">
        <f t="shared" si="7"/>
        <v>118</v>
      </c>
      <c r="W107" s="152">
        <f t="shared" si="7"/>
        <v>57</v>
      </c>
      <c r="X107" s="153">
        <f t="shared" si="7"/>
        <v>175</v>
      </c>
      <c r="Y107" s="142"/>
    </row>
    <row r="108" spans="1:25" ht="21" customHeight="1">
      <c r="A108" s="168">
        <v>24</v>
      </c>
      <c r="B108" s="169" t="s">
        <v>29</v>
      </c>
      <c r="C108" s="170" t="s">
        <v>168</v>
      </c>
      <c r="D108" s="171">
        <v>19</v>
      </c>
      <c r="E108" s="172">
        <v>50</v>
      </c>
      <c r="F108" s="173">
        <f t="shared" si="8"/>
        <v>69</v>
      </c>
      <c r="G108" s="171">
        <v>15</v>
      </c>
      <c r="H108" s="172">
        <v>30</v>
      </c>
      <c r="I108" s="173">
        <f t="shared" si="9"/>
        <v>45</v>
      </c>
      <c r="J108" s="171">
        <v>14</v>
      </c>
      <c r="K108" s="172">
        <v>26</v>
      </c>
      <c r="L108" s="173">
        <f t="shared" si="10"/>
        <v>40</v>
      </c>
      <c r="M108" s="171">
        <v>12</v>
      </c>
      <c r="N108" s="172">
        <v>40</v>
      </c>
      <c r="O108" s="173">
        <f t="shared" si="11"/>
        <v>52</v>
      </c>
      <c r="P108" s="171">
        <v>10</v>
      </c>
      <c r="Q108" s="172">
        <v>31</v>
      </c>
      <c r="R108" s="173">
        <f t="shared" si="12"/>
        <v>41</v>
      </c>
      <c r="S108" s="171">
        <v>6</v>
      </c>
      <c r="T108" s="172">
        <v>34</v>
      </c>
      <c r="U108" s="173">
        <f t="shared" si="13"/>
        <v>40</v>
      </c>
      <c r="V108" s="174">
        <f t="shared" si="7"/>
        <v>76</v>
      </c>
      <c r="W108" s="174">
        <f t="shared" si="7"/>
        <v>211</v>
      </c>
      <c r="X108" s="175">
        <f t="shared" si="7"/>
        <v>287</v>
      </c>
      <c r="Y108" s="176"/>
    </row>
    <row r="109" spans="1:25" ht="21" customHeight="1">
      <c r="A109" s="177" t="s">
        <v>54</v>
      </c>
      <c r="B109" s="177"/>
      <c r="C109" s="177"/>
      <c r="D109" s="178">
        <f>SUM(D6:D108)</f>
        <v>1747</v>
      </c>
      <c r="E109" s="178">
        <f>SUM(E6:E108)</f>
        <v>3279</v>
      </c>
      <c r="F109" s="179">
        <f t="shared" si="8"/>
        <v>5026</v>
      </c>
      <c r="G109" s="178">
        <f>SUM(G6:G108)</f>
        <v>1636</v>
      </c>
      <c r="H109" s="178">
        <f>SUM(H6:H108)</f>
        <v>2842</v>
      </c>
      <c r="I109" s="179">
        <f t="shared" si="9"/>
        <v>4478</v>
      </c>
      <c r="J109" s="178">
        <f>SUM(J6:J108)</f>
        <v>1562</v>
      </c>
      <c r="K109" s="178">
        <f>SUM(K6:K108)</f>
        <v>2852</v>
      </c>
      <c r="L109" s="179">
        <f t="shared" si="10"/>
        <v>4414</v>
      </c>
      <c r="M109" s="178">
        <f>SUM(M6:M108)</f>
        <v>2010</v>
      </c>
      <c r="N109" s="178">
        <f>SUM(N6:N108)</f>
        <v>3307</v>
      </c>
      <c r="O109" s="179">
        <f t="shared" si="11"/>
        <v>5317</v>
      </c>
      <c r="P109" s="178">
        <f>SUM(P6:P108)</f>
        <v>341</v>
      </c>
      <c r="Q109" s="178">
        <f>SUM(Q6:Q108)</f>
        <v>406</v>
      </c>
      <c r="R109" s="179">
        <f t="shared" si="12"/>
        <v>747</v>
      </c>
      <c r="S109" s="178">
        <f>SUM(S6:S108)</f>
        <v>333</v>
      </c>
      <c r="T109" s="178">
        <f>SUM(T6:T108)</f>
        <v>428</v>
      </c>
      <c r="U109" s="179">
        <f t="shared" si="13"/>
        <v>761</v>
      </c>
      <c r="V109" s="180">
        <f t="shared" si="7"/>
        <v>7629</v>
      </c>
      <c r="W109" s="180">
        <f t="shared" si="7"/>
        <v>13114</v>
      </c>
      <c r="X109" s="181">
        <f t="shared" si="7"/>
        <v>20743</v>
      </c>
      <c r="Y109" s="182"/>
    </row>
    <row r="110" spans="1:25" ht="21">
      <c r="V110" s="187" t="s">
        <v>169</v>
      </c>
    </row>
  </sheetData>
  <mergeCells count="16">
    <mergeCell ref="G4:I4"/>
    <mergeCell ref="J4:L4"/>
    <mergeCell ref="M4:O4"/>
    <mergeCell ref="P4:R4"/>
    <mergeCell ref="S4:U4"/>
    <mergeCell ref="A109:C109"/>
    <mergeCell ref="A1:Y1"/>
    <mergeCell ref="A3:A5"/>
    <mergeCell ref="B3:B5"/>
    <mergeCell ref="C3:C5"/>
    <mergeCell ref="D3:U3"/>
    <mergeCell ref="V3:V5"/>
    <mergeCell ref="W3:W5"/>
    <mergeCell ref="X3:X5"/>
    <mergeCell ref="Y3:Y5"/>
    <mergeCell ref="D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ทั้งหมด</vt:lpstr>
      <vt:lpstr>ปตรี</vt:lpstr>
      <vt:lpstr>ทั้งหมด!Print_Titles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User</cp:lastModifiedBy>
  <cp:lastPrinted>2020-05-18T08:41:40Z</cp:lastPrinted>
  <dcterms:created xsi:type="dcterms:W3CDTF">2015-10-08T03:20:19Z</dcterms:created>
  <dcterms:modified xsi:type="dcterms:W3CDTF">2020-05-18T09:00:08Z</dcterms:modified>
</cp:coreProperties>
</file>