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NUN\จำนวนนักศึกษา\"/>
    </mc:Choice>
  </mc:AlternateContent>
  <bookViews>
    <workbookView xWindow="0" yWindow="0" windowWidth="24000" windowHeight="9030"/>
  </bookViews>
  <sheets>
    <sheet name="Sheet1" sheetId="1" r:id="rId1"/>
  </sheets>
  <definedNames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" i="1" l="1"/>
  <c r="Q50" i="1"/>
  <c r="T49" i="1"/>
  <c r="V49" i="1" s="1"/>
  <c r="U49" i="1"/>
  <c r="S49" i="1"/>
  <c r="S19" i="1"/>
  <c r="M16" i="1" l="1"/>
  <c r="T16" i="1"/>
  <c r="U16" i="1"/>
  <c r="V16" i="1" l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V27" i="1" s="1"/>
  <c r="U27" i="1"/>
  <c r="T28" i="1"/>
  <c r="U28" i="1"/>
  <c r="T29" i="1"/>
  <c r="U29" i="1"/>
  <c r="T30" i="1"/>
  <c r="U30" i="1"/>
  <c r="T31" i="1"/>
  <c r="U31" i="1"/>
  <c r="T32" i="1"/>
  <c r="V32" i="1" s="1"/>
  <c r="U32" i="1"/>
  <c r="T33" i="1"/>
  <c r="U33" i="1"/>
  <c r="T34" i="1"/>
  <c r="U34" i="1"/>
  <c r="T35" i="1"/>
  <c r="U35" i="1"/>
  <c r="T36" i="1"/>
  <c r="U36" i="1"/>
  <c r="T37" i="1"/>
  <c r="U37" i="1"/>
  <c r="T38" i="1"/>
  <c r="V38" i="1" s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V45" i="1" s="1"/>
  <c r="U45" i="1"/>
  <c r="T46" i="1"/>
  <c r="U46" i="1"/>
  <c r="T47" i="1"/>
  <c r="U47" i="1"/>
  <c r="T48" i="1"/>
  <c r="U48" i="1"/>
  <c r="U6" i="1"/>
  <c r="T6" i="1"/>
  <c r="U5" i="1"/>
  <c r="T5" i="1"/>
  <c r="V5" i="1" s="1"/>
  <c r="V37" i="1" l="1"/>
  <c r="V13" i="1"/>
  <c r="V6" i="1"/>
  <c r="V8" i="1"/>
  <c r="V30" i="1"/>
  <c r="V43" i="1"/>
  <c r="V40" i="1"/>
  <c r="V26" i="1"/>
  <c r="V33" i="1"/>
  <c r="V46" i="1"/>
  <c r="V39" i="1"/>
  <c r="V41" i="1"/>
  <c r="V31" i="1"/>
  <c r="V47" i="1"/>
  <c r="V34" i="1"/>
  <c r="V19" i="1"/>
  <c r="V36" i="1"/>
  <c r="V29" i="1"/>
  <c r="V42" i="1"/>
  <c r="V25" i="1"/>
  <c r="V44" i="1"/>
  <c r="V14" i="1"/>
  <c r="V22" i="1"/>
  <c r="V28" i="1"/>
  <c r="V9" i="1"/>
  <c r="V24" i="1"/>
  <c r="V10" i="1"/>
  <c r="V21" i="1"/>
  <c r="V7" i="1"/>
  <c r="V11" i="1"/>
  <c r="V17" i="1"/>
  <c r="V35" i="1"/>
  <c r="V18" i="1"/>
  <c r="V48" i="1"/>
  <c r="V15" i="1"/>
  <c r="V23" i="1"/>
  <c r="V20" i="1"/>
  <c r="V12" i="1"/>
  <c r="S47" i="1"/>
  <c r="M47" i="1"/>
  <c r="L50" i="1"/>
  <c r="K50" i="1"/>
  <c r="J20" i="1"/>
  <c r="M20" i="1"/>
  <c r="S20" i="1"/>
  <c r="E50" i="1" l="1"/>
  <c r="C50" i="1" l="1"/>
  <c r="B50" i="1"/>
  <c r="D50" i="1" l="1"/>
  <c r="F50" i="1"/>
  <c r="G48" i="1"/>
  <c r="G50" i="1" l="1"/>
  <c r="G35" i="1"/>
  <c r="G36" i="1"/>
  <c r="G3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D14" i="1"/>
  <c r="D20" i="1"/>
  <c r="D23" i="1"/>
  <c r="G6" i="1"/>
  <c r="G5" i="1"/>
  <c r="D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21" i="1"/>
  <c r="S22" i="1"/>
  <c r="S23" i="1"/>
  <c r="S24" i="1"/>
  <c r="S26" i="1"/>
  <c r="S28" i="1"/>
  <c r="S31" i="1"/>
  <c r="S32" i="1"/>
  <c r="S33" i="1"/>
  <c r="S38" i="1"/>
  <c r="S40" i="1"/>
  <c r="S41" i="1"/>
  <c r="S42" i="1"/>
  <c r="S45" i="1"/>
  <c r="S46" i="1"/>
  <c r="S5" i="1"/>
  <c r="O50" i="1"/>
  <c r="N50" i="1"/>
  <c r="P5" i="1"/>
  <c r="I50" i="1"/>
  <c r="H50" i="1"/>
  <c r="J14" i="1"/>
  <c r="J16" i="1"/>
  <c r="J17" i="1"/>
  <c r="M6" i="1"/>
  <c r="M7" i="1"/>
  <c r="M8" i="1"/>
  <c r="M9" i="1"/>
  <c r="M10" i="1"/>
  <c r="M11" i="1"/>
  <c r="M12" i="1"/>
  <c r="M13" i="1"/>
  <c r="M14" i="1"/>
  <c r="M15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8" i="1"/>
  <c r="M39" i="1"/>
  <c r="M42" i="1"/>
  <c r="M43" i="1"/>
  <c r="M44" i="1"/>
  <c r="M5" i="1"/>
  <c r="T50" i="1" l="1"/>
  <c r="S50" i="1"/>
  <c r="U50" i="1"/>
  <c r="V50" i="1" s="1"/>
  <c r="P50" i="1"/>
  <c r="J50" i="1"/>
  <c r="M50" i="1"/>
</calcChain>
</file>

<file path=xl/sharedStrings.xml><?xml version="1.0" encoding="utf-8"?>
<sst xmlns="http://schemas.openxmlformats.org/spreadsheetml/2006/main" count="78" uniqueCount="58">
  <si>
    <t>รวม</t>
  </si>
  <si>
    <t>หญิง</t>
  </si>
  <si>
    <t>ชาย</t>
  </si>
  <si>
    <t>คณะแพทยศาสตร์ศิริราชพยาบาล</t>
  </si>
  <si>
    <t>คณะวิทยาศาสตร์</t>
  </si>
  <si>
    <t>คณะแพทยศาสตร์โรงพยาบาลรามาธิบดี</t>
  </si>
  <si>
    <t>คณะสาธารณสุขศาสตร์</t>
  </si>
  <si>
    <t>คณะสิ่งแวดล้อมและทรัพยากรศาสตร์</t>
  </si>
  <si>
    <t>คณะสังคมศาสตร์และมนุษยศาสตร์</t>
  </si>
  <si>
    <t>คณะเภสัชศาสตร์</t>
  </si>
  <si>
    <t>คณะพยาบาลศาสตร์</t>
  </si>
  <si>
    <t>สถาบันวิจัยประชากรและสังคม</t>
  </si>
  <si>
    <t>คณะเทคนิคการแพทย์</t>
  </si>
  <si>
    <t>คณะทันตแพทยศาสตร์</t>
  </si>
  <si>
    <t>คณะวิศวกรรมศาสตร์</t>
  </si>
  <si>
    <t>วิทยาลัยราชสุดา</t>
  </si>
  <si>
    <t>วิทยาลัยศาสนศึกษา</t>
  </si>
  <si>
    <t>วิทยาลัยดุริยางคศิลป์</t>
  </si>
  <si>
    <t>วิทยาลัยวิทยาศาสตร์และเทคโนโลยีการกีฬา</t>
  </si>
  <si>
    <t>โครงการร่วม คณะแพทยศาสตร์ศิริราชพยาบาล คณะแพทยศาสตร์โรงพยาบาลรามาธิบดี คณะเวชศาสตร์เขตร้อน คณะทันตแพทยศาสตร์ คณะวิทยาศาสตร์</t>
  </si>
  <si>
    <t>โครงการร่วม คณะแพทยศาสตร์โรงพยาบาลรามาธิบดี คณะพยาบาลศาสตร์</t>
  </si>
  <si>
    <t>คณะเวชศาสตร์เขตร้อน</t>
  </si>
  <si>
    <t>สถาบันแห่งชาติเพื่อการพัฒนาเด็กและครอบครัว</t>
  </si>
  <si>
    <t>โครงการร่วม คณะแพทยศาสตร์โรงพยาบาลรามาธิบดี สถาบันโภชนาการ</t>
  </si>
  <si>
    <t>โครงการร่วม คณะวิทยาศาสตร์ คณะเภสัชศาสตร์</t>
  </si>
  <si>
    <t>โครงการร่วม คณะแพทยศาสตร์โรงพยาบาลรามาธิบดี คณะสาธารณสุขศาสตร์ คณะเวชศาสตร์เขตร้อน</t>
  </si>
  <si>
    <t>โครงการร่วม คณะวิทยาศาสตร์ คณะแพทยศาสตร์โรงพยาบาลรามาธิบดี คณะทันตแพทยศาสตร์ คณะเวชศาสตร์เขตร้อน</t>
  </si>
  <si>
    <t>โครงการร่วมคณะสังคมศาสตร์และมนุษยศาสตร์ และวิทยาลัยศาสนศึกษา</t>
  </si>
  <si>
    <t>ศูนย์จิตตปัญญาศึกษา</t>
  </si>
  <si>
    <t>วิทยาลัยนานาชาติ</t>
  </si>
  <si>
    <t>คณะสัตวแพทยศาสตร์</t>
  </si>
  <si>
    <t>คณะกายภาพบำบัด</t>
  </si>
  <si>
    <t>คณะเทคโนโลยีสารสนเทศและการสื่อสาร</t>
  </si>
  <si>
    <t>สถาบันพัฒนาสุขภาพอาเซียน</t>
  </si>
  <si>
    <t>สถาบันนวัตกรรมการเรียนรู้</t>
  </si>
  <si>
    <t>สถาบันชีววิทยาศาสตร์โมเลกุล</t>
  </si>
  <si>
    <t>สถาบันวิจัยภาษาและวัฒนธรรมเอเชีย</t>
  </si>
  <si>
    <t>สถาบันโภชนาการ</t>
  </si>
  <si>
    <t>คณะศิลปศาสตร์</t>
  </si>
  <si>
    <t>โครงการจัดตั้งสถาบันสิทธิมนุษยชนและสันติศึกษา</t>
  </si>
  <si>
    <t>โครงการร่วมคณะแพทยศาสตร์โรงพยาบาลรามาธิบดี คณะแพทยศาสตร์ศิริราชพยาบาล สถาบันแห่งชาติเพื่อการพัฒนาเด็กและครอบครัว</t>
  </si>
  <si>
    <t>วิทยาลัยการจัดการ</t>
  </si>
  <si>
    <t>ประกาศนียบัตร</t>
  </si>
  <si>
    <t>ปริญญาตรี</t>
  </si>
  <si>
    <t>ประกาศนียบัตรบัณฑิต</t>
  </si>
  <si>
    <t>ปริญญาโท</t>
  </si>
  <si>
    <t>ประกาศนียบัตรบัณฑิตชั้นสูง</t>
  </si>
  <si>
    <t>ปริญญาเอก</t>
  </si>
  <si>
    <t>มหาวิทยาลัยมหิดล วิทยาเขตกาญจนบุรี</t>
  </si>
  <si>
    <t>โครงการจัดตั้งมหาวิทยาลัยมหิดล นครสวรรค์</t>
  </si>
  <si>
    <t>โครงการจัดตั้งมหาวิทยาลัยมหิดล อำนาจเจริญ</t>
  </si>
  <si>
    <t>โครงการร่วมHS Human Study e.V.และคณะแพทยศาสตร์ศิริราชพยาบาล</t>
  </si>
  <si>
    <t>ส่วนงาน</t>
  </si>
  <si>
    <t>โครงการร่วมคณะเภสัชศาสตร์ คณะแพทยศาสตร์โรงพยาบาลรามาธิบดี คณะแพทยศาสตร์ศิริราชพยาบาล คณะสาธารณสุขศาสตร์ คณะสังคมศาสตร์และมนุษยศาสตร์ สถาบันวิจัยประชากรและสังคม และบัณฑิตวิทยาลัย</t>
  </si>
  <si>
    <t xml:space="preserve"> </t>
  </si>
  <si>
    <t>จำนวนนักศึกษามหาวิทยาลัยมหิดล ประจำปีการศึกษา 2561  จำแนกตามส่วนงาน ระดับการศึกษา เพศ</t>
  </si>
  <si>
    <t>ข้อมูล ณ วันที่  30/09/2561</t>
  </si>
  <si>
    <t>โครงการร่วมสถาบันพัฒนาสุขภาพอาเซียน สถาบันวิจัยประชากรและสังคม คณะสาธารณสุขศาสตร์ คณะเวชศาสตร์เขตร้อน คณะสัตวแพทยศาสตร์ คณะสิ่งแวดล้อมและทรัพยากรศาสตร์ และบัณฑิตวิทยาลัย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</si>
</sst>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workbookViewId="0">
      <selection activeCell="R54" sqref="R54"/>
    </sheetView>
  </sheetViews>
  <sheetFormatPr defaultColWidth="9" defaultRowHeight="21.75"/>
  <cols>
    <col min="1" max="1" width="54.85546875" style="1" bestFit="1" customWidth="1"/>
    <col min="2" max="2" width="4" style="1" bestFit="1" customWidth="1"/>
    <col min="3" max="3" width="4.5703125" style="1" customWidth="1"/>
    <col min="4" max="4" width="4" style="1" bestFit="1" customWidth="1"/>
    <col min="5" max="5" width="5.42578125" style="1" customWidth="1"/>
    <col min="6" max="7" width="6.42578125" style="1" bestFit="1" customWidth="1"/>
    <col min="8" max="8" width="4" style="2" bestFit="1" customWidth="1"/>
    <col min="9" max="9" width="4.5703125" style="2" bestFit="1" customWidth="1"/>
    <col min="10" max="10" width="4" style="2" bestFit="1" customWidth="1"/>
    <col min="11" max="11" width="5.5703125" style="1" bestFit="1" customWidth="1"/>
    <col min="12" max="13" width="5.42578125" style="1" customWidth="1"/>
    <col min="14" max="14" width="4" style="2" bestFit="1" customWidth="1"/>
    <col min="15" max="15" width="4.5703125" style="2" bestFit="1" customWidth="1"/>
    <col min="16" max="16" width="4.140625" style="2" bestFit="1" customWidth="1"/>
    <col min="17" max="17" width="4" style="1" bestFit="1" customWidth="1"/>
    <col min="18" max="19" width="5.42578125" style="1" bestFit="1" customWidth="1"/>
    <col min="20" max="20" width="6.5703125" style="2" bestFit="1" customWidth="1"/>
    <col min="21" max="22" width="6.42578125" style="2" bestFit="1" customWidth="1"/>
    <col min="23" max="16384" width="9" style="1"/>
  </cols>
  <sheetData>
    <row r="1" spans="1:22" ht="24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8.75" customHeight="1">
      <c r="A2" s="51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21.75" customHeight="1">
      <c r="A3" s="48" t="s">
        <v>52</v>
      </c>
      <c r="B3" s="48" t="s">
        <v>42</v>
      </c>
      <c r="C3" s="48"/>
      <c r="D3" s="48"/>
      <c r="E3" s="48" t="s">
        <v>43</v>
      </c>
      <c r="F3" s="48"/>
      <c r="G3" s="48"/>
      <c r="H3" s="49" t="s">
        <v>44</v>
      </c>
      <c r="I3" s="49"/>
      <c r="J3" s="49"/>
      <c r="K3" s="48" t="s">
        <v>45</v>
      </c>
      <c r="L3" s="48"/>
      <c r="M3" s="48"/>
      <c r="N3" s="50" t="s">
        <v>46</v>
      </c>
      <c r="O3" s="50"/>
      <c r="P3" s="50"/>
      <c r="Q3" s="48" t="s">
        <v>47</v>
      </c>
      <c r="R3" s="48"/>
      <c r="S3" s="48"/>
      <c r="T3" s="49" t="s">
        <v>0</v>
      </c>
      <c r="U3" s="49"/>
      <c r="V3" s="49"/>
    </row>
    <row r="4" spans="1:22" ht="21" customHeight="1">
      <c r="A4" s="48"/>
      <c r="B4" s="21" t="s">
        <v>2</v>
      </c>
      <c r="C4" s="21" t="s">
        <v>1</v>
      </c>
      <c r="D4" s="21" t="s">
        <v>0</v>
      </c>
      <c r="E4" s="21" t="s">
        <v>2</v>
      </c>
      <c r="F4" s="21" t="s">
        <v>1</v>
      </c>
      <c r="G4" s="21" t="s">
        <v>0</v>
      </c>
      <c r="H4" s="21" t="s">
        <v>2</v>
      </c>
      <c r="I4" s="21" t="s">
        <v>1</v>
      </c>
      <c r="J4" s="21" t="s">
        <v>0</v>
      </c>
      <c r="K4" s="20" t="s">
        <v>2</v>
      </c>
      <c r="L4" s="20" t="s">
        <v>1</v>
      </c>
      <c r="M4" s="20" t="s">
        <v>0</v>
      </c>
      <c r="N4" s="21" t="s">
        <v>2</v>
      </c>
      <c r="O4" s="21" t="s">
        <v>1</v>
      </c>
      <c r="P4" s="21" t="s">
        <v>0</v>
      </c>
      <c r="Q4" s="20" t="s">
        <v>2</v>
      </c>
      <c r="R4" s="20" t="s">
        <v>1</v>
      </c>
      <c r="S4" s="20" t="s">
        <v>0</v>
      </c>
      <c r="T4" s="21" t="s">
        <v>2</v>
      </c>
      <c r="U4" s="21" t="s">
        <v>1</v>
      </c>
      <c r="V4" s="21" t="s">
        <v>0</v>
      </c>
    </row>
    <row r="5" spans="1:22" ht="19.5" customHeight="1">
      <c r="A5" s="25" t="s">
        <v>3</v>
      </c>
      <c r="B5" s="3">
        <v>14</v>
      </c>
      <c r="C5" s="3">
        <v>163</v>
      </c>
      <c r="D5" s="4">
        <f>SUM(B5:C5)</f>
        <v>177</v>
      </c>
      <c r="E5" s="11">
        <v>1065</v>
      </c>
      <c r="F5" s="11">
        <v>1067</v>
      </c>
      <c r="G5" s="12">
        <f>SUM(E5:F5)</f>
        <v>2132</v>
      </c>
      <c r="H5" s="14"/>
      <c r="I5" s="14"/>
      <c r="J5" s="15"/>
      <c r="K5" s="17">
        <v>92</v>
      </c>
      <c r="L5" s="17">
        <v>229</v>
      </c>
      <c r="M5" s="12">
        <f>SUM(K5:L5)</f>
        <v>321</v>
      </c>
      <c r="N5" s="14">
        <v>115</v>
      </c>
      <c r="O5" s="14">
        <v>168</v>
      </c>
      <c r="P5" s="28">
        <f>SUM(N5:O5)</f>
        <v>283</v>
      </c>
      <c r="Q5" s="31">
        <v>37</v>
      </c>
      <c r="R5" s="32">
        <v>96</v>
      </c>
      <c r="S5" s="33">
        <f>SUM(Q5:R5)</f>
        <v>133</v>
      </c>
      <c r="T5" s="14">
        <f>SUM(B5,E5,H5,K5,N5,Q5)</f>
        <v>1323</v>
      </c>
      <c r="U5" s="14">
        <f>SUM(C5,F5,I5,L5,O5,R5)</f>
        <v>1723</v>
      </c>
      <c r="V5" s="34">
        <f>SUM(T5:U5)</f>
        <v>3046</v>
      </c>
    </row>
    <row r="6" spans="1:22" ht="19.5" customHeight="1">
      <c r="A6" s="26" t="s">
        <v>4</v>
      </c>
      <c r="B6" s="5"/>
      <c r="C6" s="5"/>
      <c r="D6" s="6"/>
      <c r="E6" s="7">
        <v>585</v>
      </c>
      <c r="F6" s="7">
        <v>1035</v>
      </c>
      <c r="G6" s="8">
        <f>SUM(E6:F6)</f>
        <v>1620</v>
      </c>
      <c r="H6" s="13"/>
      <c r="I6" s="13"/>
      <c r="J6" s="16"/>
      <c r="K6" s="5">
        <v>175</v>
      </c>
      <c r="L6" s="5">
        <v>285</v>
      </c>
      <c r="M6" s="18">
        <f t="shared" ref="M6:M50" si="0">SUM(K6:L6)</f>
        <v>460</v>
      </c>
      <c r="N6" s="13"/>
      <c r="O6" s="13"/>
      <c r="P6" s="16"/>
      <c r="Q6" s="35">
        <v>201</v>
      </c>
      <c r="R6" s="36">
        <v>303</v>
      </c>
      <c r="S6" s="18">
        <f t="shared" ref="S6:S46" si="1">SUM(Q6:R6)</f>
        <v>504</v>
      </c>
      <c r="T6" s="13">
        <f>SUM(B6,E6,H6,K6,N6,Q6)</f>
        <v>961</v>
      </c>
      <c r="U6" s="13">
        <f>SUM(C6,F6,I6,L6,O6,R6)</f>
        <v>1623</v>
      </c>
      <c r="V6" s="37">
        <f>SUM(T6:U6)</f>
        <v>2584</v>
      </c>
    </row>
    <row r="7" spans="1:22" ht="19.5" customHeight="1">
      <c r="A7" s="26" t="s">
        <v>5</v>
      </c>
      <c r="B7" s="5"/>
      <c r="C7" s="5"/>
      <c r="D7" s="6"/>
      <c r="E7" s="7">
        <v>675</v>
      </c>
      <c r="F7" s="7">
        <v>1544</v>
      </c>
      <c r="G7" s="8">
        <f t="shared" ref="G7:G48" si="2">SUM(E7:F7)</f>
        <v>2219</v>
      </c>
      <c r="H7" s="13"/>
      <c r="I7" s="13"/>
      <c r="J7" s="16"/>
      <c r="K7" s="5">
        <v>41</v>
      </c>
      <c r="L7" s="5">
        <v>251</v>
      </c>
      <c r="M7" s="18">
        <f t="shared" si="0"/>
        <v>292</v>
      </c>
      <c r="N7" s="13"/>
      <c r="O7" s="13"/>
      <c r="P7" s="16"/>
      <c r="Q7" s="35">
        <v>28</v>
      </c>
      <c r="R7" s="36">
        <v>33</v>
      </c>
      <c r="S7" s="18">
        <f t="shared" si="1"/>
        <v>61</v>
      </c>
      <c r="T7" s="13">
        <f t="shared" ref="T7:T50" si="3">SUM(B7,E7,H7,K7,N7,Q7)</f>
        <v>744</v>
      </c>
      <c r="U7" s="13">
        <f t="shared" ref="U7:U50" si="4">SUM(C7,F7,I7,L7,O7,R7)</f>
        <v>1828</v>
      </c>
      <c r="V7" s="37">
        <f t="shared" ref="V7:V50" si="5">SUM(T7:U7)</f>
        <v>2572</v>
      </c>
    </row>
    <row r="8" spans="1:22" ht="19.5" customHeight="1">
      <c r="A8" s="26" t="s">
        <v>6</v>
      </c>
      <c r="B8" s="5"/>
      <c r="C8" s="5"/>
      <c r="D8" s="6"/>
      <c r="E8" s="7">
        <v>127</v>
      </c>
      <c r="F8" s="7">
        <v>604</v>
      </c>
      <c r="G8" s="8">
        <f t="shared" si="2"/>
        <v>731</v>
      </c>
      <c r="H8" s="13"/>
      <c r="I8" s="13"/>
      <c r="J8" s="16"/>
      <c r="K8" s="5">
        <v>143</v>
      </c>
      <c r="L8" s="5">
        <v>526</v>
      </c>
      <c r="M8" s="18">
        <f t="shared" si="0"/>
        <v>669</v>
      </c>
      <c r="N8" s="13"/>
      <c r="O8" s="13"/>
      <c r="P8" s="16"/>
      <c r="Q8" s="35">
        <v>26</v>
      </c>
      <c r="R8" s="36">
        <v>93</v>
      </c>
      <c r="S8" s="18">
        <f t="shared" si="1"/>
        <v>119</v>
      </c>
      <c r="T8" s="13">
        <f t="shared" si="3"/>
        <v>296</v>
      </c>
      <c r="U8" s="13">
        <f t="shared" si="4"/>
        <v>1223</v>
      </c>
      <c r="V8" s="37">
        <f t="shared" si="5"/>
        <v>1519</v>
      </c>
    </row>
    <row r="9" spans="1:22" ht="19.5" customHeight="1">
      <c r="A9" s="26" t="s">
        <v>7</v>
      </c>
      <c r="B9" s="5"/>
      <c r="C9" s="5"/>
      <c r="D9" s="6"/>
      <c r="E9" s="7">
        <v>67</v>
      </c>
      <c r="F9" s="7">
        <v>290</v>
      </c>
      <c r="G9" s="8">
        <f t="shared" si="2"/>
        <v>357</v>
      </c>
      <c r="H9" s="13"/>
      <c r="I9" s="13"/>
      <c r="J9" s="16"/>
      <c r="K9" s="5">
        <v>59</v>
      </c>
      <c r="L9" s="5">
        <v>129</v>
      </c>
      <c r="M9" s="18">
        <f t="shared" si="0"/>
        <v>188</v>
      </c>
      <c r="N9" s="13"/>
      <c r="O9" s="13"/>
      <c r="P9" s="16"/>
      <c r="Q9" s="35">
        <v>10</v>
      </c>
      <c r="R9" s="36">
        <v>13</v>
      </c>
      <c r="S9" s="18">
        <f t="shared" si="1"/>
        <v>23</v>
      </c>
      <c r="T9" s="13">
        <f t="shared" si="3"/>
        <v>136</v>
      </c>
      <c r="U9" s="13">
        <f t="shared" si="4"/>
        <v>432</v>
      </c>
      <c r="V9" s="37">
        <f t="shared" si="5"/>
        <v>568</v>
      </c>
    </row>
    <row r="10" spans="1:22" ht="19.5" customHeight="1">
      <c r="A10" s="26" t="s">
        <v>8</v>
      </c>
      <c r="B10" s="5"/>
      <c r="C10" s="5"/>
      <c r="D10" s="6"/>
      <c r="E10" s="7">
        <v>23</v>
      </c>
      <c r="F10" s="7">
        <v>183</v>
      </c>
      <c r="G10" s="8">
        <f t="shared" si="2"/>
        <v>206</v>
      </c>
      <c r="H10" s="13"/>
      <c r="I10" s="13"/>
      <c r="J10" s="16"/>
      <c r="K10" s="5">
        <v>147</v>
      </c>
      <c r="L10" s="5">
        <v>237</v>
      </c>
      <c r="M10" s="18">
        <f t="shared" si="0"/>
        <v>384</v>
      </c>
      <c r="N10" s="13"/>
      <c r="O10" s="13"/>
      <c r="P10" s="16"/>
      <c r="Q10" s="35">
        <v>207</v>
      </c>
      <c r="R10" s="36">
        <v>255</v>
      </c>
      <c r="S10" s="18">
        <f t="shared" si="1"/>
        <v>462</v>
      </c>
      <c r="T10" s="13">
        <f t="shared" si="3"/>
        <v>377</v>
      </c>
      <c r="U10" s="13">
        <f t="shared" si="4"/>
        <v>675</v>
      </c>
      <c r="V10" s="37">
        <f t="shared" si="5"/>
        <v>1052</v>
      </c>
    </row>
    <row r="11" spans="1:22" ht="19.5" customHeight="1">
      <c r="A11" s="26" t="s">
        <v>9</v>
      </c>
      <c r="B11" s="5"/>
      <c r="C11" s="5"/>
      <c r="D11" s="6"/>
      <c r="E11" s="7">
        <v>236</v>
      </c>
      <c r="F11" s="7">
        <v>509</v>
      </c>
      <c r="G11" s="8">
        <f t="shared" si="2"/>
        <v>745</v>
      </c>
      <c r="H11" s="13"/>
      <c r="I11" s="13"/>
      <c r="J11" s="16"/>
      <c r="K11" s="5">
        <v>30</v>
      </c>
      <c r="L11" s="5">
        <v>71</v>
      </c>
      <c r="M11" s="18">
        <f t="shared" si="0"/>
        <v>101</v>
      </c>
      <c r="N11" s="13"/>
      <c r="O11" s="13"/>
      <c r="P11" s="16"/>
      <c r="Q11" s="35">
        <v>25</v>
      </c>
      <c r="R11" s="36">
        <v>47</v>
      </c>
      <c r="S11" s="18">
        <f t="shared" si="1"/>
        <v>72</v>
      </c>
      <c r="T11" s="13">
        <f t="shared" si="3"/>
        <v>291</v>
      </c>
      <c r="U11" s="13">
        <f t="shared" si="4"/>
        <v>627</v>
      </c>
      <c r="V11" s="37">
        <f t="shared" si="5"/>
        <v>918</v>
      </c>
    </row>
    <row r="12" spans="1:22" ht="19.5" customHeight="1">
      <c r="A12" s="26" t="s">
        <v>10</v>
      </c>
      <c r="B12" s="5"/>
      <c r="C12" s="5"/>
      <c r="D12" s="6"/>
      <c r="E12" s="7">
        <v>64</v>
      </c>
      <c r="F12" s="7">
        <v>1137</v>
      </c>
      <c r="G12" s="8">
        <f t="shared" si="2"/>
        <v>1201</v>
      </c>
      <c r="H12" s="13"/>
      <c r="I12" s="13"/>
      <c r="J12" s="16"/>
      <c r="K12" s="5">
        <v>11</v>
      </c>
      <c r="L12" s="5">
        <v>225</v>
      </c>
      <c r="M12" s="18">
        <f t="shared" si="0"/>
        <v>236</v>
      </c>
      <c r="N12" s="13"/>
      <c r="O12" s="13" t="s">
        <v>54</v>
      </c>
      <c r="P12" s="16"/>
      <c r="Q12" s="35">
        <v>1</v>
      </c>
      <c r="R12" s="36">
        <v>31</v>
      </c>
      <c r="S12" s="18">
        <f t="shared" si="1"/>
        <v>32</v>
      </c>
      <c r="T12" s="13">
        <f t="shared" si="3"/>
        <v>76</v>
      </c>
      <c r="U12" s="13">
        <f t="shared" si="4"/>
        <v>1393</v>
      </c>
      <c r="V12" s="37">
        <f t="shared" si="5"/>
        <v>1469</v>
      </c>
    </row>
    <row r="13" spans="1:22" ht="19.5" customHeight="1">
      <c r="A13" s="26" t="s">
        <v>12</v>
      </c>
      <c r="B13" s="5"/>
      <c r="C13" s="5"/>
      <c r="D13" s="6"/>
      <c r="E13" s="7">
        <v>130</v>
      </c>
      <c r="F13" s="7">
        <v>466</v>
      </c>
      <c r="G13" s="8">
        <f t="shared" si="2"/>
        <v>596</v>
      </c>
      <c r="H13" s="13"/>
      <c r="I13" s="13"/>
      <c r="J13" s="16"/>
      <c r="K13" s="5">
        <v>7</v>
      </c>
      <c r="L13" s="5">
        <v>19</v>
      </c>
      <c r="M13" s="18">
        <f t="shared" si="0"/>
        <v>26</v>
      </c>
      <c r="N13" s="13"/>
      <c r="O13" s="13"/>
      <c r="P13" s="16"/>
      <c r="Q13" s="35">
        <v>10</v>
      </c>
      <c r="R13" s="36">
        <v>25</v>
      </c>
      <c r="S13" s="18">
        <f t="shared" si="1"/>
        <v>35</v>
      </c>
      <c r="T13" s="13">
        <f t="shared" si="3"/>
        <v>147</v>
      </c>
      <c r="U13" s="13">
        <f t="shared" si="4"/>
        <v>510</v>
      </c>
      <c r="V13" s="37">
        <f t="shared" si="5"/>
        <v>657</v>
      </c>
    </row>
    <row r="14" spans="1:22" ht="19.5" customHeight="1">
      <c r="A14" s="26" t="s">
        <v>13</v>
      </c>
      <c r="B14" s="5">
        <v>20</v>
      </c>
      <c r="C14" s="5">
        <v>119</v>
      </c>
      <c r="D14" s="6">
        <f t="shared" ref="D14:D23" si="6">SUM(B14:C14)</f>
        <v>139</v>
      </c>
      <c r="E14" s="7">
        <v>215</v>
      </c>
      <c r="F14" s="7">
        <v>472</v>
      </c>
      <c r="G14" s="8">
        <f t="shared" si="2"/>
        <v>687</v>
      </c>
      <c r="H14" s="13">
        <v>11</v>
      </c>
      <c r="I14" s="13">
        <v>38</v>
      </c>
      <c r="J14" s="16">
        <f t="shared" ref="J14:J20" si="7">SUM(H14:I14)</f>
        <v>49</v>
      </c>
      <c r="K14" s="5">
        <v>48</v>
      </c>
      <c r="L14" s="5">
        <v>74</v>
      </c>
      <c r="M14" s="18">
        <f t="shared" si="0"/>
        <v>122</v>
      </c>
      <c r="N14" s="13"/>
      <c r="O14" s="13"/>
      <c r="P14" s="16"/>
      <c r="Q14" s="35">
        <v>2</v>
      </c>
      <c r="R14" s="36">
        <v>10</v>
      </c>
      <c r="S14" s="18">
        <f t="shared" si="1"/>
        <v>12</v>
      </c>
      <c r="T14" s="13">
        <f t="shared" si="3"/>
        <v>296</v>
      </c>
      <c r="U14" s="13">
        <f t="shared" si="4"/>
        <v>713</v>
      </c>
      <c r="V14" s="37">
        <f t="shared" si="5"/>
        <v>1009</v>
      </c>
    </row>
    <row r="15" spans="1:22" ht="19.5" customHeight="1">
      <c r="A15" s="26" t="s">
        <v>14</v>
      </c>
      <c r="B15" s="5"/>
      <c r="C15" s="5"/>
      <c r="D15" s="6"/>
      <c r="E15" s="7">
        <v>872</v>
      </c>
      <c r="F15" s="7">
        <v>637</v>
      </c>
      <c r="G15" s="8">
        <f t="shared" si="2"/>
        <v>1509</v>
      </c>
      <c r="H15" s="13"/>
      <c r="I15" s="13"/>
      <c r="J15" s="16"/>
      <c r="K15" s="5">
        <v>267</v>
      </c>
      <c r="L15" s="5">
        <v>183</v>
      </c>
      <c r="M15" s="18">
        <f t="shared" si="0"/>
        <v>450</v>
      </c>
      <c r="N15" s="13"/>
      <c r="O15" s="13"/>
      <c r="P15" s="16"/>
      <c r="Q15" s="35">
        <v>96</v>
      </c>
      <c r="R15" s="36">
        <v>72</v>
      </c>
      <c r="S15" s="18">
        <f t="shared" si="1"/>
        <v>168</v>
      </c>
      <c r="T15" s="13">
        <f t="shared" si="3"/>
        <v>1235</v>
      </c>
      <c r="U15" s="13">
        <f t="shared" si="4"/>
        <v>892</v>
      </c>
      <c r="V15" s="37">
        <f t="shared" si="5"/>
        <v>2127</v>
      </c>
    </row>
    <row r="16" spans="1:22" ht="19.5" customHeight="1">
      <c r="A16" s="26" t="s">
        <v>30</v>
      </c>
      <c r="B16" s="5"/>
      <c r="C16" s="5"/>
      <c r="D16" s="6"/>
      <c r="E16" s="7">
        <v>69</v>
      </c>
      <c r="F16" s="7">
        <v>196</v>
      </c>
      <c r="G16" s="8">
        <f t="shared" si="2"/>
        <v>265</v>
      </c>
      <c r="H16" s="13">
        <v>3</v>
      </c>
      <c r="I16" s="13">
        <v>5</v>
      </c>
      <c r="J16" s="16">
        <f t="shared" si="7"/>
        <v>8</v>
      </c>
      <c r="K16" s="5">
        <v>2</v>
      </c>
      <c r="L16" s="5">
        <v>4</v>
      </c>
      <c r="M16" s="18">
        <f t="shared" si="0"/>
        <v>6</v>
      </c>
      <c r="N16" s="13"/>
      <c r="O16" s="13"/>
      <c r="P16" s="16"/>
      <c r="Q16" s="35">
        <v>6</v>
      </c>
      <c r="R16" s="36">
        <v>5</v>
      </c>
      <c r="S16" s="18">
        <f t="shared" si="1"/>
        <v>11</v>
      </c>
      <c r="T16" s="13">
        <f>SUM(B16,E16,H16,K16,N16,Q16)</f>
        <v>80</v>
      </c>
      <c r="U16" s="13">
        <f>SUM(C16,F16,I16,L16,O16,R16)</f>
        <v>210</v>
      </c>
      <c r="V16" s="37">
        <f t="shared" si="5"/>
        <v>290</v>
      </c>
    </row>
    <row r="17" spans="1:22" ht="19.5" customHeight="1">
      <c r="A17" s="26" t="s">
        <v>31</v>
      </c>
      <c r="B17" s="5"/>
      <c r="C17" s="5"/>
      <c r="D17" s="6"/>
      <c r="E17" s="7">
        <v>89</v>
      </c>
      <c r="F17" s="7">
        <v>306</v>
      </c>
      <c r="G17" s="8">
        <f t="shared" si="2"/>
        <v>395</v>
      </c>
      <c r="H17" s="13">
        <v>5</v>
      </c>
      <c r="I17" s="13">
        <v>10</v>
      </c>
      <c r="J17" s="16">
        <f t="shared" si="7"/>
        <v>15</v>
      </c>
      <c r="K17" s="5">
        <v>10</v>
      </c>
      <c r="L17" s="5">
        <v>35</v>
      </c>
      <c r="M17" s="18">
        <f t="shared" si="0"/>
        <v>45</v>
      </c>
      <c r="N17" s="13"/>
      <c r="O17" s="13"/>
      <c r="P17" s="16"/>
      <c r="Q17" s="35">
        <v>11</v>
      </c>
      <c r="R17" s="36">
        <v>29</v>
      </c>
      <c r="S17" s="18">
        <f t="shared" si="1"/>
        <v>40</v>
      </c>
      <c r="T17" s="13">
        <f t="shared" si="3"/>
        <v>115</v>
      </c>
      <c r="U17" s="13">
        <f t="shared" si="4"/>
        <v>380</v>
      </c>
      <c r="V17" s="37">
        <f t="shared" si="5"/>
        <v>495</v>
      </c>
    </row>
    <row r="18" spans="1:22" ht="19.5" customHeight="1">
      <c r="A18" s="26" t="s">
        <v>32</v>
      </c>
      <c r="B18" s="5"/>
      <c r="C18" s="5"/>
      <c r="D18" s="6"/>
      <c r="E18" s="7">
        <v>443</v>
      </c>
      <c r="F18" s="7">
        <v>272</v>
      </c>
      <c r="G18" s="8">
        <f t="shared" si="2"/>
        <v>715</v>
      </c>
      <c r="H18" s="13"/>
      <c r="I18" s="13"/>
      <c r="J18" s="16"/>
      <c r="K18" s="5">
        <v>53</v>
      </c>
      <c r="L18" s="5">
        <v>11</v>
      </c>
      <c r="M18" s="18">
        <f t="shared" si="0"/>
        <v>64</v>
      </c>
      <c r="N18" s="13"/>
      <c r="O18" s="13"/>
      <c r="P18" s="16"/>
      <c r="Q18" s="35">
        <v>6</v>
      </c>
      <c r="R18" s="36">
        <v>5</v>
      </c>
      <c r="S18" s="18">
        <f t="shared" si="1"/>
        <v>11</v>
      </c>
      <c r="T18" s="13">
        <f t="shared" si="3"/>
        <v>502</v>
      </c>
      <c r="U18" s="13">
        <f t="shared" si="4"/>
        <v>288</v>
      </c>
      <c r="V18" s="37">
        <f t="shared" si="5"/>
        <v>790</v>
      </c>
    </row>
    <row r="19" spans="1:22" ht="19.5" customHeight="1">
      <c r="A19" s="26" t="s">
        <v>38</v>
      </c>
      <c r="B19" s="5"/>
      <c r="C19" s="5"/>
      <c r="D19" s="6"/>
      <c r="E19" s="7">
        <v>69</v>
      </c>
      <c r="F19" s="7">
        <v>348</v>
      </c>
      <c r="G19" s="8">
        <f t="shared" si="2"/>
        <v>417</v>
      </c>
      <c r="H19" s="13"/>
      <c r="I19" s="13"/>
      <c r="J19" s="16"/>
      <c r="K19" s="5">
        <v>13</v>
      </c>
      <c r="L19" s="5">
        <v>32</v>
      </c>
      <c r="M19" s="18">
        <f t="shared" si="0"/>
        <v>45</v>
      </c>
      <c r="N19" s="13"/>
      <c r="O19" s="13"/>
      <c r="P19" s="16"/>
      <c r="Q19" s="35">
        <v>2</v>
      </c>
      <c r="R19" s="36">
        <v>7</v>
      </c>
      <c r="S19" s="18">
        <f t="shared" si="1"/>
        <v>9</v>
      </c>
      <c r="T19" s="13">
        <f t="shared" si="3"/>
        <v>84</v>
      </c>
      <c r="U19" s="13">
        <f t="shared" si="4"/>
        <v>387</v>
      </c>
      <c r="V19" s="37">
        <f t="shared" si="5"/>
        <v>471</v>
      </c>
    </row>
    <row r="20" spans="1:22" ht="19.5" customHeight="1">
      <c r="A20" s="26" t="s">
        <v>21</v>
      </c>
      <c r="B20" s="5">
        <v>12</v>
      </c>
      <c r="C20" s="5">
        <v>137</v>
      </c>
      <c r="D20" s="6">
        <f t="shared" si="6"/>
        <v>149</v>
      </c>
      <c r="E20" s="7"/>
      <c r="F20" s="7"/>
      <c r="G20" s="8"/>
      <c r="H20" s="13">
        <v>15</v>
      </c>
      <c r="I20" s="13">
        <v>5</v>
      </c>
      <c r="J20" s="16">
        <f t="shared" si="7"/>
        <v>20</v>
      </c>
      <c r="K20" s="5">
        <v>36</v>
      </c>
      <c r="L20" s="5">
        <v>41</v>
      </c>
      <c r="M20" s="18">
        <f t="shared" si="0"/>
        <v>77</v>
      </c>
      <c r="N20" s="13"/>
      <c r="O20" s="13"/>
      <c r="P20" s="16"/>
      <c r="Q20" s="35">
        <v>52</v>
      </c>
      <c r="R20" s="36">
        <v>83</v>
      </c>
      <c r="S20" s="18">
        <f t="shared" si="1"/>
        <v>135</v>
      </c>
      <c r="T20" s="13">
        <f t="shared" si="3"/>
        <v>115</v>
      </c>
      <c r="U20" s="13">
        <f t="shared" si="4"/>
        <v>266</v>
      </c>
      <c r="V20" s="37">
        <f t="shared" si="5"/>
        <v>381</v>
      </c>
    </row>
    <row r="21" spans="1:22" ht="19.5" customHeight="1">
      <c r="A21" s="26" t="s">
        <v>15</v>
      </c>
      <c r="B21" s="38"/>
      <c r="C21" s="38"/>
      <c r="D21" s="39"/>
      <c r="E21" s="7">
        <v>24</v>
      </c>
      <c r="F21" s="7">
        <v>56</v>
      </c>
      <c r="G21" s="8">
        <f t="shared" si="2"/>
        <v>80</v>
      </c>
      <c r="H21" s="13"/>
      <c r="I21" s="13"/>
      <c r="J21" s="16"/>
      <c r="K21" s="5">
        <v>19</v>
      </c>
      <c r="L21" s="5">
        <v>31</v>
      </c>
      <c r="M21" s="18">
        <f t="shared" si="0"/>
        <v>50</v>
      </c>
      <c r="N21" s="13"/>
      <c r="O21" s="13"/>
      <c r="P21" s="16"/>
      <c r="Q21" s="35">
        <v>5</v>
      </c>
      <c r="R21" s="36">
        <v>12</v>
      </c>
      <c r="S21" s="18">
        <f t="shared" si="1"/>
        <v>17</v>
      </c>
      <c r="T21" s="13">
        <f t="shared" si="3"/>
        <v>48</v>
      </c>
      <c r="U21" s="13">
        <f t="shared" si="4"/>
        <v>99</v>
      </c>
      <c r="V21" s="37">
        <f t="shared" si="5"/>
        <v>147</v>
      </c>
    </row>
    <row r="22" spans="1:22" ht="19.5" customHeight="1">
      <c r="A22" s="26" t="s">
        <v>16</v>
      </c>
      <c r="B22" s="38"/>
      <c r="C22" s="38"/>
      <c r="D22" s="39"/>
      <c r="E22" s="7">
        <v>109</v>
      </c>
      <c r="F22" s="7">
        <v>325</v>
      </c>
      <c r="G22" s="8">
        <f t="shared" si="2"/>
        <v>434</v>
      </c>
      <c r="H22" s="13"/>
      <c r="I22" s="13"/>
      <c r="J22" s="16"/>
      <c r="K22" s="5">
        <v>13</v>
      </c>
      <c r="L22" s="5">
        <v>2</v>
      </c>
      <c r="M22" s="18">
        <f t="shared" si="0"/>
        <v>15</v>
      </c>
      <c r="N22" s="13"/>
      <c r="O22" s="13"/>
      <c r="P22" s="16"/>
      <c r="Q22" s="35">
        <v>19</v>
      </c>
      <c r="R22" s="36">
        <v>8</v>
      </c>
      <c r="S22" s="18">
        <f t="shared" si="1"/>
        <v>27</v>
      </c>
      <c r="T22" s="13">
        <f t="shared" si="3"/>
        <v>141</v>
      </c>
      <c r="U22" s="13">
        <f t="shared" si="4"/>
        <v>335</v>
      </c>
      <c r="V22" s="37">
        <f t="shared" si="5"/>
        <v>476</v>
      </c>
    </row>
    <row r="23" spans="1:22" ht="19.5" customHeight="1">
      <c r="A23" s="26" t="s">
        <v>17</v>
      </c>
      <c r="B23" s="5">
        <v>103</v>
      </c>
      <c r="C23" s="5">
        <v>92</v>
      </c>
      <c r="D23" s="6">
        <f t="shared" si="6"/>
        <v>195</v>
      </c>
      <c r="E23" s="7">
        <v>536</v>
      </c>
      <c r="F23" s="7">
        <v>233</v>
      </c>
      <c r="G23" s="8">
        <f t="shared" si="2"/>
        <v>769</v>
      </c>
      <c r="H23" s="13"/>
      <c r="I23" s="13"/>
      <c r="J23" s="16"/>
      <c r="K23" s="5">
        <v>100</v>
      </c>
      <c r="L23" s="5">
        <v>62</v>
      </c>
      <c r="M23" s="18">
        <f t="shared" si="0"/>
        <v>162</v>
      </c>
      <c r="N23" s="13"/>
      <c r="O23" s="13"/>
      <c r="P23" s="16"/>
      <c r="Q23" s="35">
        <v>28</v>
      </c>
      <c r="R23" s="36">
        <v>16</v>
      </c>
      <c r="S23" s="18">
        <f t="shared" si="1"/>
        <v>44</v>
      </c>
      <c r="T23" s="13">
        <f t="shared" si="3"/>
        <v>767</v>
      </c>
      <c r="U23" s="13">
        <f t="shared" si="4"/>
        <v>403</v>
      </c>
      <c r="V23" s="37">
        <f t="shared" si="5"/>
        <v>1170</v>
      </c>
    </row>
    <row r="24" spans="1:22" ht="19.5" customHeight="1">
      <c r="A24" s="26" t="s">
        <v>18</v>
      </c>
      <c r="B24" s="38"/>
      <c r="C24" s="38"/>
      <c r="D24" s="39"/>
      <c r="E24" s="7">
        <v>402</v>
      </c>
      <c r="F24" s="7">
        <v>137</v>
      </c>
      <c r="G24" s="8">
        <f t="shared" si="2"/>
        <v>539</v>
      </c>
      <c r="H24" s="13"/>
      <c r="I24" s="13"/>
      <c r="J24" s="16"/>
      <c r="K24" s="5">
        <v>24</v>
      </c>
      <c r="L24" s="5">
        <v>16</v>
      </c>
      <c r="M24" s="18">
        <f t="shared" si="0"/>
        <v>40</v>
      </c>
      <c r="N24" s="13"/>
      <c r="O24" s="13"/>
      <c r="P24" s="16"/>
      <c r="Q24" s="35">
        <v>2</v>
      </c>
      <c r="R24" s="36">
        <v>9</v>
      </c>
      <c r="S24" s="18">
        <f t="shared" si="1"/>
        <v>11</v>
      </c>
      <c r="T24" s="13">
        <f t="shared" si="3"/>
        <v>428</v>
      </c>
      <c r="U24" s="13">
        <f t="shared" si="4"/>
        <v>162</v>
      </c>
      <c r="V24" s="37">
        <f t="shared" si="5"/>
        <v>590</v>
      </c>
    </row>
    <row r="25" spans="1:22" ht="19.5" customHeight="1">
      <c r="A25" s="26" t="s">
        <v>29</v>
      </c>
      <c r="B25" s="38"/>
      <c r="C25" s="38"/>
      <c r="D25" s="39"/>
      <c r="E25" s="7">
        <v>1412</v>
      </c>
      <c r="F25" s="7">
        <v>1846</v>
      </c>
      <c r="G25" s="8">
        <f t="shared" si="2"/>
        <v>3258</v>
      </c>
      <c r="H25" s="13"/>
      <c r="I25" s="13"/>
      <c r="J25" s="16"/>
      <c r="K25" s="5">
        <v>41</v>
      </c>
      <c r="L25" s="5">
        <v>74</v>
      </c>
      <c r="M25" s="18">
        <f t="shared" si="0"/>
        <v>115</v>
      </c>
      <c r="N25" s="13"/>
      <c r="O25" s="13"/>
      <c r="P25" s="16"/>
      <c r="Q25" s="29"/>
      <c r="R25" s="30"/>
      <c r="S25" s="18"/>
      <c r="T25" s="13">
        <f t="shared" si="3"/>
        <v>1453</v>
      </c>
      <c r="U25" s="13">
        <f t="shared" si="4"/>
        <v>1920</v>
      </c>
      <c r="V25" s="37">
        <f t="shared" si="5"/>
        <v>3373</v>
      </c>
    </row>
    <row r="26" spans="1:22" ht="19.5" customHeight="1">
      <c r="A26" s="26" t="s">
        <v>41</v>
      </c>
      <c r="B26" s="38"/>
      <c r="C26" s="38"/>
      <c r="D26" s="39"/>
      <c r="E26" s="7"/>
      <c r="F26" s="7"/>
      <c r="G26" s="8"/>
      <c r="H26" s="13"/>
      <c r="I26" s="13"/>
      <c r="J26" s="16"/>
      <c r="K26" s="7">
        <v>521</v>
      </c>
      <c r="L26" s="7">
        <v>1012</v>
      </c>
      <c r="M26" s="18">
        <f t="shared" si="0"/>
        <v>1533</v>
      </c>
      <c r="N26" s="13"/>
      <c r="O26" s="13"/>
      <c r="P26" s="16"/>
      <c r="Q26" s="29">
        <v>23</v>
      </c>
      <c r="R26" s="30">
        <v>12</v>
      </c>
      <c r="S26" s="18">
        <f t="shared" si="1"/>
        <v>35</v>
      </c>
      <c r="T26" s="13">
        <f t="shared" si="3"/>
        <v>544</v>
      </c>
      <c r="U26" s="13">
        <f t="shared" si="4"/>
        <v>1024</v>
      </c>
      <c r="V26" s="37">
        <f t="shared" si="5"/>
        <v>1568</v>
      </c>
    </row>
    <row r="27" spans="1:22" ht="19.5" customHeight="1">
      <c r="A27" s="26" t="s">
        <v>28</v>
      </c>
      <c r="B27" s="38"/>
      <c r="C27" s="38"/>
      <c r="D27" s="39"/>
      <c r="E27" s="7"/>
      <c r="F27" s="7"/>
      <c r="G27" s="8"/>
      <c r="H27" s="13"/>
      <c r="I27" s="13"/>
      <c r="J27" s="16"/>
      <c r="K27" s="5">
        <v>9</v>
      </c>
      <c r="L27" s="5">
        <v>30</v>
      </c>
      <c r="M27" s="18">
        <f t="shared" si="0"/>
        <v>39</v>
      </c>
      <c r="N27" s="13"/>
      <c r="O27" s="13"/>
      <c r="P27" s="16"/>
      <c r="Q27" s="29"/>
      <c r="R27" s="30"/>
      <c r="S27" s="18"/>
      <c r="T27" s="13">
        <f t="shared" si="3"/>
        <v>9</v>
      </c>
      <c r="U27" s="13">
        <f t="shared" si="4"/>
        <v>30</v>
      </c>
      <c r="V27" s="37">
        <f t="shared" si="5"/>
        <v>39</v>
      </c>
    </row>
    <row r="28" spans="1:22" ht="19.5" customHeight="1">
      <c r="A28" s="26" t="s">
        <v>11</v>
      </c>
      <c r="B28" s="38"/>
      <c r="C28" s="38"/>
      <c r="D28" s="39"/>
      <c r="E28" s="7"/>
      <c r="F28" s="7"/>
      <c r="G28" s="8"/>
      <c r="H28" s="13"/>
      <c r="I28" s="13"/>
      <c r="J28" s="16"/>
      <c r="K28" s="5">
        <v>13</v>
      </c>
      <c r="L28" s="5">
        <v>32</v>
      </c>
      <c r="M28" s="18">
        <f t="shared" si="0"/>
        <v>45</v>
      </c>
      <c r="N28" s="13"/>
      <c r="O28" s="13"/>
      <c r="P28" s="16"/>
      <c r="Q28" s="35">
        <v>21</v>
      </c>
      <c r="R28" s="36">
        <v>25</v>
      </c>
      <c r="S28" s="18">
        <f t="shared" si="1"/>
        <v>46</v>
      </c>
      <c r="T28" s="13">
        <f t="shared" si="3"/>
        <v>34</v>
      </c>
      <c r="U28" s="13">
        <f t="shared" si="4"/>
        <v>57</v>
      </c>
      <c r="V28" s="37">
        <f t="shared" si="5"/>
        <v>91</v>
      </c>
    </row>
    <row r="29" spans="1:22" ht="19.5" customHeight="1">
      <c r="A29" s="26" t="s">
        <v>22</v>
      </c>
      <c r="B29" s="38"/>
      <c r="C29" s="38"/>
      <c r="D29" s="39"/>
      <c r="E29" s="7"/>
      <c r="F29" s="7"/>
      <c r="G29" s="8"/>
      <c r="H29" s="13"/>
      <c r="I29" s="13"/>
      <c r="J29" s="16"/>
      <c r="K29" s="5">
        <v>9</v>
      </c>
      <c r="L29" s="5">
        <v>54</v>
      </c>
      <c r="M29" s="18">
        <f t="shared" si="0"/>
        <v>63</v>
      </c>
      <c r="N29" s="13"/>
      <c r="O29" s="13"/>
      <c r="P29" s="16"/>
      <c r="Q29" s="29"/>
      <c r="R29" s="30"/>
      <c r="S29" s="18"/>
      <c r="T29" s="13">
        <f t="shared" si="3"/>
        <v>9</v>
      </c>
      <c r="U29" s="13">
        <f t="shared" si="4"/>
        <v>54</v>
      </c>
      <c r="V29" s="37">
        <f t="shared" si="5"/>
        <v>63</v>
      </c>
    </row>
    <row r="30" spans="1:22" ht="19.5" customHeight="1">
      <c r="A30" s="26" t="s">
        <v>33</v>
      </c>
      <c r="B30" s="38"/>
      <c r="C30" s="38"/>
      <c r="D30" s="39"/>
      <c r="E30" s="7"/>
      <c r="F30" s="7"/>
      <c r="G30" s="8"/>
      <c r="H30" s="13"/>
      <c r="I30" s="13"/>
      <c r="J30" s="16"/>
      <c r="K30" s="5">
        <v>28</v>
      </c>
      <c r="L30" s="5">
        <v>30</v>
      </c>
      <c r="M30" s="18">
        <f t="shared" si="0"/>
        <v>58</v>
      </c>
      <c r="N30" s="13"/>
      <c r="O30" s="13"/>
      <c r="P30" s="16"/>
      <c r="Q30" s="29"/>
      <c r="R30" s="30"/>
      <c r="S30" s="18"/>
      <c r="T30" s="13">
        <f t="shared" si="3"/>
        <v>28</v>
      </c>
      <c r="U30" s="13">
        <f t="shared" si="4"/>
        <v>30</v>
      </c>
      <c r="V30" s="37">
        <f t="shared" si="5"/>
        <v>58</v>
      </c>
    </row>
    <row r="31" spans="1:22" ht="19.5" customHeight="1">
      <c r="A31" s="26" t="s">
        <v>34</v>
      </c>
      <c r="B31" s="38"/>
      <c r="C31" s="38"/>
      <c r="D31" s="39"/>
      <c r="E31" s="7"/>
      <c r="F31" s="7"/>
      <c r="G31" s="8"/>
      <c r="H31" s="13"/>
      <c r="I31" s="13"/>
      <c r="J31" s="16"/>
      <c r="K31" s="5">
        <v>7</v>
      </c>
      <c r="L31" s="5">
        <v>13</v>
      </c>
      <c r="M31" s="18">
        <f t="shared" si="0"/>
        <v>20</v>
      </c>
      <c r="N31" s="13"/>
      <c r="O31" s="13"/>
      <c r="P31" s="16"/>
      <c r="Q31" s="35">
        <v>16</v>
      </c>
      <c r="R31" s="36">
        <v>25</v>
      </c>
      <c r="S31" s="18">
        <f t="shared" si="1"/>
        <v>41</v>
      </c>
      <c r="T31" s="13">
        <f t="shared" si="3"/>
        <v>23</v>
      </c>
      <c r="U31" s="13">
        <f t="shared" si="4"/>
        <v>38</v>
      </c>
      <c r="V31" s="37">
        <f t="shared" si="5"/>
        <v>61</v>
      </c>
    </row>
    <row r="32" spans="1:22" ht="19.5" customHeight="1">
      <c r="A32" s="26" t="s">
        <v>35</v>
      </c>
      <c r="B32" s="38"/>
      <c r="C32" s="38"/>
      <c r="D32" s="39"/>
      <c r="E32" s="7"/>
      <c r="F32" s="7"/>
      <c r="G32" s="8"/>
      <c r="H32" s="13"/>
      <c r="I32" s="13"/>
      <c r="J32" s="16"/>
      <c r="K32" s="5">
        <v>9</v>
      </c>
      <c r="L32" s="5">
        <v>33</v>
      </c>
      <c r="M32" s="18">
        <f t="shared" si="0"/>
        <v>42</v>
      </c>
      <c r="N32" s="13"/>
      <c r="O32" s="13"/>
      <c r="P32" s="16"/>
      <c r="Q32" s="35">
        <v>23</v>
      </c>
      <c r="R32" s="36">
        <v>47</v>
      </c>
      <c r="S32" s="18">
        <f t="shared" si="1"/>
        <v>70</v>
      </c>
      <c r="T32" s="13">
        <f t="shared" si="3"/>
        <v>32</v>
      </c>
      <c r="U32" s="13">
        <f t="shared" si="4"/>
        <v>80</v>
      </c>
      <c r="V32" s="37">
        <f t="shared" si="5"/>
        <v>112</v>
      </c>
    </row>
    <row r="33" spans="1:22" ht="19.5" customHeight="1">
      <c r="A33" s="26" t="s">
        <v>36</v>
      </c>
      <c r="B33" s="38"/>
      <c r="C33" s="38"/>
      <c r="D33" s="39"/>
      <c r="E33" s="7"/>
      <c r="F33" s="7"/>
      <c r="G33" s="8"/>
      <c r="H33" s="13"/>
      <c r="I33" s="13"/>
      <c r="J33" s="16"/>
      <c r="K33" s="5">
        <v>47</v>
      </c>
      <c r="L33" s="5">
        <v>98</v>
      </c>
      <c r="M33" s="18">
        <f t="shared" si="0"/>
        <v>145</v>
      </c>
      <c r="N33" s="13"/>
      <c r="O33" s="13"/>
      <c r="P33" s="16"/>
      <c r="Q33" s="35">
        <v>18</v>
      </c>
      <c r="R33" s="36">
        <v>37</v>
      </c>
      <c r="S33" s="18">
        <f t="shared" si="1"/>
        <v>55</v>
      </c>
      <c r="T33" s="13">
        <f t="shared" si="3"/>
        <v>65</v>
      </c>
      <c r="U33" s="13">
        <f t="shared" si="4"/>
        <v>135</v>
      </c>
      <c r="V33" s="37">
        <f t="shared" si="5"/>
        <v>200</v>
      </c>
    </row>
    <row r="34" spans="1:22" ht="19.5" customHeight="1">
      <c r="A34" s="26" t="s">
        <v>37</v>
      </c>
      <c r="B34" s="38"/>
      <c r="C34" s="38"/>
      <c r="D34" s="39"/>
      <c r="E34" s="7"/>
      <c r="F34" s="7"/>
      <c r="G34" s="8"/>
      <c r="H34" s="13"/>
      <c r="I34" s="13"/>
      <c r="J34" s="16"/>
      <c r="K34" s="5">
        <v>19</v>
      </c>
      <c r="L34" s="5">
        <v>89</v>
      </c>
      <c r="M34" s="18">
        <f t="shared" si="0"/>
        <v>108</v>
      </c>
      <c r="N34" s="13"/>
      <c r="O34" s="13"/>
      <c r="P34" s="16"/>
      <c r="Q34" s="29"/>
      <c r="R34" s="30"/>
      <c r="S34" s="18"/>
      <c r="T34" s="13">
        <f t="shared" si="3"/>
        <v>19</v>
      </c>
      <c r="U34" s="13">
        <f t="shared" si="4"/>
        <v>89</v>
      </c>
      <c r="V34" s="37">
        <f t="shared" si="5"/>
        <v>108</v>
      </c>
    </row>
    <row r="35" spans="1:22" ht="19.5" customHeight="1">
      <c r="A35" s="26" t="s">
        <v>48</v>
      </c>
      <c r="B35" s="38"/>
      <c r="C35" s="38"/>
      <c r="D35" s="39"/>
      <c r="E35" s="7">
        <v>258</v>
      </c>
      <c r="F35" s="7">
        <v>893</v>
      </c>
      <c r="G35" s="8">
        <f t="shared" si="2"/>
        <v>1151</v>
      </c>
      <c r="H35" s="13"/>
      <c r="I35" s="13"/>
      <c r="J35" s="16"/>
      <c r="K35" s="7"/>
      <c r="L35" s="7"/>
      <c r="M35" s="18"/>
      <c r="N35" s="13"/>
      <c r="O35" s="13"/>
      <c r="P35" s="16"/>
      <c r="Q35" s="29"/>
      <c r="R35" s="30"/>
      <c r="S35" s="18"/>
      <c r="T35" s="13">
        <f t="shared" si="3"/>
        <v>258</v>
      </c>
      <c r="U35" s="13">
        <f t="shared" si="4"/>
        <v>893</v>
      </c>
      <c r="V35" s="37">
        <f t="shared" si="5"/>
        <v>1151</v>
      </c>
    </row>
    <row r="36" spans="1:22" ht="19.5" customHeight="1">
      <c r="A36" s="26" t="s">
        <v>49</v>
      </c>
      <c r="B36" s="38"/>
      <c r="C36" s="38"/>
      <c r="D36" s="39"/>
      <c r="E36" s="7">
        <v>50</v>
      </c>
      <c r="F36" s="7">
        <v>228</v>
      </c>
      <c r="G36" s="8">
        <f t="shared" si="2"/>
        <v>278</v>
      </c>
      <c r="H36" s="13"/>
      <c r="I36" s="13"/>
      <c r="J36" s="16"/>
      <c r="K36" s="7"/>
      <c r="L36" s="7"/>
      <c r="M36" s="18"/>
      <c r="N36" s="13"/>
      <c r="O36" s="13"/>
      <c r="P36" s="16"/>
      <c r="Q36" s="29"/>
      <c r="R36" s="30"/>
      <c r="S36" s="18"/>
      <c r="T36" s="13">
        <f t="shared" si="3"/>
        <v>50</v>
      </c>
      <c r="U36" s="13">
        <f t="shared" si="4"/>
        <v>228</v>
      </c>
      <c r="V36" s="37">
        <f t="shared" si="5"/>
        <v>278</v>
      </c>
    </row>
    <row r="37" spans="1:22" ht="19.5" customHeight="1">
      <c r="A37" s="26" t="s">
        <v>50</v>
      </c>
      <c r="B37" s="38"/>
      <c r="C37" s="38"/>
      <c r="D37" s="39"/>
      <c r="E37" s="7">
        <v>50</v>
      </c>
      <c r="F37" s="7">
        <v>250</v>
      </c>
      <c r="G37" s="8">
        <f t="shared" si="2"/>
        <v>300</v>
      </c>
      <c r="H37" s="13"/>
      <c r="I37" s="13"/>
      <c r="J37" s="16"/>
      <c r="K37" s="7"/>
      <c r="L37" s="7"/>
      <c r="M37" s="18"/>
      <c r="N37" s="13"/>
      <c r="O37" s="13"/>
      <c r="P37" s="16"/>
      <c r="Q37" s="29"/>
      <c r="R37" s="30"/>
      <c r="S37" s="18"/>
      <c r="T37" s="13">
        <f t="shared" si="3"/>
        <v>50</v>
      </c>
      <c r="U37" s="13">
        <f t="shared" si="4"/>
        <v>250</v>
      </c>
      <c r="V37" s="37">
        <f t="shared" si="5"/>
        <v>300</v>
      </c>
    </row>
    <row r="38" spans="1:22" ht="19.5" customHeight="1">
      <c r="A38" s="26" t="s">
        <v>39</v>
      </c>
      <c r="B38" s="38"/>
      <c r="C38" s="38"/>
      <c r="D38" s="39"/>
      <c r="E38" s="7"/>
      <c r="F38" s="7"/>
      <c r="G38" s="8"/>
      <c r="H38" s="13"/>
      <c r="I38" s="13"/>
      <c r="J38" s="16"/>
      <c r="K38" s="5">
        <v>45</v>
      </c>
      <c r="L38" s="5">
        <v>61</v>
      </c>
      <c r="M38" s="18">
        <f t="shared" si="0"/>
        <v>106</v>
      </c>
      <c r="N38" s="13"/>
      <c r="O38" s="13"/>
      <c r="P38" s="16"/>
      <c r="Q38" s="35">
        <v>11</v>
      </c>
      <c r="R38" s="36">
        <v>12</v>
      </c>
      <c r="S38" s="18">
        <f t="shared" si="1"/>
        <v>23</v>
      </c>
      <c r="T38" s="13">
        <f t="shared" si="3"/>
        <v>56</v>
      </c>
      <c r="U38" s="13">
        <f t="shared" si="4"/>
        <v>73</v>
      </c>
      <c r="V38" s="37">
        <f t="shared" si="5"/>
        <v>129</v>
      </c>
    </row>
    <row r="39" spans="1:22" ht="57.75" customHeight="1">
      <c r="A39" s="26" t="s">
        <v>40</v>
      </c>
      <c r="B39" s="38"/>
      <c r="C39" s="38"/>
      <c r="D39" s="39"/>
      <c r="E39" s="7"/>
      <c r="F39" s="7"/>
      <c r="G39" s="8"/>
      <c r="H39" s="13"/>
      <c r="I39" s="13"/>
      <c r="J39" s="16"/>
      <c r="K39" s="5">
        <v>2</v>
      </c>
      <c r="L39" s="5">
        <v>44</v>
      </c>
      <c r="M39" s="18">
        <f t="shared" si="0"/>
        <v>46</v>
      </c>
      <c r="N39" s="13"/>
      <c r="O39" s="13"/>
      <c r="P39" s="16"/>
      <c r="Q39" s="29"/>
      <c r="R39" s="30"/>
      <c r="S39" s="18"/>
      <c r="T39" s="13">
        <f t="shared" si="3"/>
        <v>2</v>
      </c>
      <c r="U39" s="13">
        <f t="shared" si="4"/>
        <v>44</v>
      </c>
      <c r="V39" s="37">
        <f t="shared" si="5"/>
        <v>46</v>
      </c>
    </row>
    <row r="40" spans="1:22" ht="67.5" customHeight="1">
      <c r="A40" s="26" t="s">
        <v>19</v>
      </c>
      <c r="B40" s="38"/>
      <c r="C40" s="38"/>
      <c r="D40" s="39"/>
      <c r="E40" s="7"/>
      <c r="F40" s="7"/>
      <c r="G40" s="8"/>
      <c r="H40" s="13"/>
      <c r="I40" s="13"/>
      <c r="J40" s="16"/>
      <c r="K40" s="7"/>
      <c r="L40" s="7"/>
      <c r="M40" s="18"/>
      <c r="N40" s="13"/>
      <c r="O40" s="13"/>
      <c r="P40" s="16"/>
      <c r="Q40" s="35">
        <v>0</v>
      </c>
      <c r="R40" s="36">
        <v>1</v>
      </c>
      <c r="S40" s="18">
        <f t="shared" si="1"/>
        <v>1</v>
      </c>
      <c r="T40" s="13">
        <f t="shared" si="3"/>
        <v>0</v>
      </c>
      <c r="U40" s="13">
        <f t="shared" si="4"/>
        <v>1</v>
      </c>
      <c r="V40" s="37">
        <f t="shared" si="5"/>
        <v>1</v>
      </c>
    </row>
    <row r="41" spans="1:22" ht="41.25" customHeight="1">
      <c r="A41" s="26" t="s">
        <v>20</v>
      </c>
      <c r="B41" s="38"/>
      <c r="C41" s="38"/>
      <c r="D41" s="39"/>
      <c r="E41" s="7"/>
      <c r="F41" s="7"/>
      <c r="G41" s="8"/>
      <c r="H41" s="13"/>
      <c r="I41" s="13"/>
      <c r="J41" s="16"/>
      <c r="K41" s="7"/>
      <c r="L41" s="7"/>
      <c r="M41" s="18"/>
      <c r="N41" s="13"/>
      <c r="O41" s="13"/>
      <c r="P41" s="16"/>
      <c r="Q41" s="35">
        <v>6</v>
      </c>
      <c r="R41" s="36">
        <v>62</v>
      </c>
      <c r="S41" s="18">
        <f t="shared" si="1"/>
        <v>68</v>
      </c>
      <c r="T41" s="13">
        <f t="shared" si="3"/>
        <v>6</v>
      </c>
      <c r="U41" s="13">
        <f t="shared" si="4"/>
        <v>62</v>
      </c>
      <c r="V41" s="37">
        <f t="shared" si="5"/>
        <v>68</v>
      </c>
    </row>
    <row r="42" spans="1:22" ht="46.5" customHeight="1">
      <c r="A42" s="26" t="s">
        <v>23</v>
      </c>
      <c r="B42" s="38"/>
      <c r="C42" s="38"/>
      <c r="D42" s="39"/>
      <c r="E42" s="7"/>
      <c r="F42" s="7"/>
      <c r="G42" s="8"/>
      <c r="H42" s="13"/>
      <c r="I42" s="13"/>
      <c r="J42" s="16"/>
      <c r="K42" s="5">
        <v>2</v>
      </c>
      <c r="L42" s="5">
        <v>29</v>
      </c>
      <c r="M42" s="18">
        <f t="shared" si="0"/>
        <v>31</v>
      </c>
      <c r="N42" s="13"/>
      <c r="O42" s="13"/>
      <c r="P42" s="16"/>
      <c r="Q42" s="35">
        <v>5</v>
      </c>
      <c r="R42" s="36">
        <v>15</v>
      </c>
      <c r="S42" s="18">
        <f t="shared" si="1"/>
        <v>20</v>
      </c>
      <c r="T42" s="13">
        <f t="shared" si="3"/>
        <v>7</v>
      </c>
      <c r="U42" s="13">
        <f t="shared" si="4"/>
        <v>44</v>
      </c>
      <c r="V42" s="37">
        <f t="shared" si="5"/>
        <v>51</v>
      </c>
    </row>
    <row r="43" spans="1:22" ht="21.75" customHeight="1">
      <c r="A43" s="26" t="s">
        <v>24</v>
      </c>
      <c r="B43" s="38"/>
      <c r="C43" s="38"/>
      <c r="D43" s="39"/>
      <c r="E43" s="7"/>
      <c r="F43" s="7"/>
      <c r="G43" s="8"/>
      <c r="H43" s="13"/>
      <c r="I43" s="13"/>
      <c r="J43" s="16"/>
      <c r="K43" s="5">
        <v>9</v>
      </c>
      <c r="L43" s="5">
        <v>17</v>
      </c>
      <c r="M43" s="18">
        <f t="shared" si="0"/>
        <v>26</v>
      </c>
      <c r="N43" s="13"/>
      <c r="O43" s="13"/>
      <c r="P43" s="16"/>
      <c r="Q43" s="29"/>
      <c r="R43" s="30"/>
      <c r="S43" s="18"/>
      <c r="T43" s="13">
        <f t="shared" si="3"/>
        <v>9</v>
      </c>
      <c r="U43" s="13">
        <f t="shared" si="4"/>
        <v>17</v>
      </c>
      <c r="V43" s="37">
        <f t="shared" si="5"/>
        <v>26</v>
      </c>
    </row>
    <row r="44" spans="1:22" ht="48" customHeight="1">
      <c r="A44" s="26" t="s">
        <v>25</v>
      </c>
      <c r="B44" s="38"/>
      <c r="C44" s="38"/>
      <c r="D44" s="39"/>
      <c r="E44" s="7"/>
      <c r="F44" s="7"/>
      <c r="G44" s="8"/>
      <c r="H44" s="13"/>
      <c r="I44" s="13"/>
      <c r="J44" s="16"/>
      <c r="K44" s="5">
        <v>4</v>
      </c>
      <c r="L44" s="5">
        <v>9</v>
      </c>
      <c r="M44" s="18">
        <f t="shared" si="0"/>
        <v>13</v>
      </c>
      <c r="N44" s="13"/>
      <c r="O44" s="13"/>
      <c r="P44" s="16"/>
      <c r="Q44" s="29"/>
      <c r="R44" s="30"/>
      <c r="S44" s="18"/>
      <c r="T44" s="13">
        <f t="shared" si="3"/>
        <v>4</v>
      </c>
      <c r="U44" s="13">
        <f t="shared" si="4"/>
        <v>9</v>
      </c>
      <c r="V44" s="37">
        <f t="shared" si="5"/>
        <v>13</v>
      </c>
    </row>
    <row r="45" spans="1:22" ht="43.5" customHeight="1">
      <c r="A45" s="26" t="s">
        <v>26</v>
      </c>
      <c r="B45" s="38"/>
      <c r="C45" s="38"/>
      <c r="D45" s="39"/>
      <c r="E45" s="7"/>
      <c r="F45" s="7"/>
      <c r="G45" s="8"/>
      <c r="H45" s="13"/>
      <c r="I45" s="13"/>
      <c r="J45" s="16"/>
      <c r="K45" s="7"/>
      <c r="L45" s="7"/>
      <c r="M45" s="18"/>
      <c r="N45" s="13"/>
      <c r="O45" s="13"/>
      <c r="P45" s="16"/>
      <c r="Q45" s="35">
        <v>14</v>
      </c>
      <c r="R45" s="36">
        <v>42</v>
      </c>
      <c r="S45" s="18">
        <f t="shared" si="1"/>
        <v>56</v>
      </c>
      <c r="T45" s="13">
        <f t="shared" si="3"/>
        <v>14</v>
      </c>
      <c r="U45" s="13">
        <f t="shared" si="4"/>
        <v>42</v>
      </c>
      <c r="V45" s="37">
        <f t="shared" si="5"/>
        <v>56</v>
      </c>
    </row>
    <row r="46" spans="1:22" ht="42.75" customHeight="1">
      <c r="A46" s="26" t="s">
        <v>27</v>
      </c>
      <c r="B46" s="38"/>
      <c r="C46" s="38"/>
      <c r="D46" s="39"/>
      <c r="E46" s="7"/>
      <c r="F46" s="7"/>
      <c r="G46" s="8"/>
      <c r="H46" s="13"/>
      <c r="I46" s="13"/>
      <c r="J46" s="16"/>
      <c r="K46" s="7"/>
      <c r="L46" s="7"/>
      <c r="M46" s="18"/>
      <c r="N46" s="13"/>
      <c r="O46" s="13"/>
      <c r="P46" s="16"/>
      <c r="Q46" s="35">
        <v>1</v>
      </c>
      <c r="R46" s="36">
        <v>0</v>
      </c>
      <c r="S46" s="18">
        <f t="shared" si="1"/>
        <v>1</v>
      </c>
      <c r="T46" s="13">
        <f t="shared" si="3"/>
        <v>1</v>
      </c>
      <c r="U46" s="13">
        <f t="shared" si="4"/>
        <v>0</v>
      </c>
      <c r="V46" s="37">
        <f t="shared" si="5"/>
        <v>1</v>
      </c>
    </row>
    <row r="47" spans="1:22" ht="84" customHeight="1">
      <c r="A47" s="27" t="s">
        <v>53</v>
      </c>
      <c r="B47" s="40"/>
      <c r="C47" s="40"/>
      <c r="D47" s="41"/>
      <c r="E47" s="9"/>
      <c r="F47" s="9"/>
      <c r="G47" s="10"/>
      <c r="H47" s="42"/>
      <c r="I47" s="42"/>
      <c r="J47" s="43"/>
      <c r="K47" s="5">
        <v>3</v>
      </c>
      <c r="L47" s="5">
        <v>5</v>
      </c>
      <c r="M47" s="19">
        <f>SUM(K47:L47)</f>
        <v>8</v>
      </c>
      <c r="N47" s="42"/>
      <c r="O47" s="42"/>
      <c r="P47" s="43"/>
      <c r="Q47" s="35">
        <v>4</v>
      </c>
      <c r="R47" s="36">
        <v>3</v>
      </c>
      <c r="S47" s="19">
        <f>SUM(Q47:R47)</f>
        <v>7</v>
      </c>
      <c r="T47" s="13">
        <f t="shared" si="3"/>
        <v>7</v>
      </c>
      <c r="U47" s="13">
        <f t="shared" si="4"/>
        <v>8</v>
      </c>
      <c r="V47" s="37">
        <f t="shared" si="5"/>
        <v>15</v>
      </c>
    </row>
    <row r="48" spans="1:22" ht="40.5" customHeight="1">
      <c r="A48" s="27" t="s">
        <v>51</v>
      </c>
      <c r="B48" s="40"/>
      <c r="C48" s="40"/>
      <c r="D48" s="41"/>
      <c r="E48" s="9">
        <v>2</v>
      </c>
      <c r="F48" s="9">
        <v>7</v>
      </c>
      <c r="G48" s="10">
        <f t="shared" si="2"/>
        <v>9</v>
      </c>
      <c r="H48" s="42"/>
      <c r="I48" s="42"/>
      <c r="J48" s="44"/>
      <c r="K48" s="17"/>
      <c r="L48" s="17"/>
      <c r="M48" s="10"/>
      <c r="N48" s="42"/>
      <c r="O48" s="42"/>
      <c r="P48" s="43"/>
      <c r="Q48" s="29"/>
      <c r="R48" s="30"/>
      <c r="S48" s="19"/>
      <c r="T48" s="42">
        <f t="shared" si="3"/>
        <v>2</v>
      </c>
      <c r="U48" s="42">
        <f t="shared" si="4"/>
        <v>7</v>
      </c>
      <c r="V48" s="45">
        <f t="shared" si="5"/>
        <v>9</v>
      </c>
    </row>
    <row r="49" spans="1:22" ht="83.25" customHeight="1">
      <c r="A49" s="27" t="s">
        <v>57</v>
      </c>
      <c r="B49" s="40"/>
      <c r="C49" s="40"/>
      <c r="D49" s="41"/>
      <c r="E49" s="9"/>
      <c r="F49" s="9"/>
      <c r="G49" s="10"/>
      <c r="H49" s="42"/>
      <c r="I49" s="42"/>
      <c r="J49" s="44"/>
      <c r="K49" s="9"/>
      <c r="L49" s="9"/>
      <c r="M49" s="10"/>
      <c r="N49" s="42"/>
      <c r="O49" s="42"/>
      <c r="P49" s="44"/>
      <c r="Q49" s="46">
        <v>1</v>
      </c>
      <c r="R49" s="46">
        <v>0</v>
      </c>
      <c r="S49" s="19">
        <f t="shared" ref="S49" si="8">SUM(Q49:R49)</f>
        <v>1</v>
      </c>
      <c r="T49" s="42">
        <f t="shared" ref="T49" si="9">SUM(B49,E49,H49,K49,N49,Q49)</f>
        <v>1</v>
      </c>
      <c r="U49" s="42">
        <f t="shared" ref="U49" si="10">SUM(C49,F49,I49,L49,O49,R49)</f>
        <v>0</v>
      </c>
      <c r="V49" s="45">
        <f t="shared" ref="V49" si="11">SUM(T49:U49)</f>
        <v>1</v>
      </c>
    </row>
    <row r="50" spans="1:22" ht="27" customHeight="1">
      <c r="A50" s="20" t="s">
        <v>0</v>
      </c>
      <c r="B50" s="22">
        <f>SUM(B5:B48)</f>
        <v>149</v>
      </c>
      <c r="C50" s="22">
        <f>SUM(C5:C48)</f>
        <v>511</v>
      </c>
      <c r="D50" s="22">
        <f>SUM(B50:C50)</f>
        <v>660</v>
      </c>
      <c r="E50" s="23">
        <f>SUM(E5:E48)</f>
        <v>7572</v>
      </c>
      <c r="F50" s="23">
        <f>SUM(F5:F48)</f>
        <v>13041</v>
      </c>
      <c r="G50" s="23">
        <f>SUM(E50:F50)</f>
        <v>20613</v>
      </c>
      <c r="H50" s="24">
        <f>SUM(H5:H46)</f>
        <v>34</v>
      </c>
      <c r="I50" s="24">
        <f>SUM(I5:I46)</f>
        <v>58</v>
      </c>
      <c r="J50" s="24">
        <f>SUM(J5:J46)</f>
        <v>92</v>
      </c>
      <c r="K50" s="23">
        <f>SUM(K5:K47)</f>
        <v>2058</v>
      </c>
      <c r="L50" s="23">
        <f>SUM(L5:L47)</f>
        <v>4093</v>
      </c>
      <c r="M50" s="23">
        <f t="shared" si="0"/>
        <v>6151</v>
      </c>
      <c r="N50" s="24">
        <f t="shared" ref="N50:P50" si="12">SUM(N5:N46)</f>
        <v>115</v>
      </c>
      <c r="O50" s="24">
        <f t="shared" si="12"/>
        <v>168</v>
      </c>
      <c r="P50" s="24">
        <f t="shared" si="12"/>
        <v>283</v>
      </c>
      <c r="Q50" s="23">
        <f>SUM(Q5:Q49)</f>
        <v>917</v>
      </c>
      <c r="R50" s="23">
        <f>SUM(R5:R49)</f>
        <v>1433</v>
      </c>
      <c r="S50" s="23">
        <f>SUM(S5:S49)</f>
        <v>2350</v>
      </c>
      <c r="T50" s="24">
        <f t="shared" si="3"/>
        <v>10845</v>
      </c>
      <c r="U50" s="24">
        <f t="shared" si="4"/>
        <v>19304</v>
      </c>
      <c r="V50" s="24">
        <f t="shared" si="5"/>
        <v>30149</v>
      </c>
    </row>
  </sheetData>
  <mergeCells count="10">
    <mergeCell ref="A1:V1"/>
    <mergeCell ref="A3:A4"/>
    <mergeCell ref="Q3:S3"/>
    <mergeCell ref="T3:V3"/>
    <mergeCell ref="H3:J3"/>
    <mergeCell ref="K3:M3"/>
    <mergeCell ref="N3:P3"/>
    <mergeCell ref="A2:V2"/>
    <mergeCell ref="B3:D3"/>
    <mergeCell ref="E3:G3"/>
  </mergeCells>
  <pageMargins left="0.23622047244094491" right="0.19685039370078741" top="0.43307086614173229" bottom="0.35433070866141736" header="0.31496062992125984" footer="0.19685039370078741"/>
  <pageSetup paperSize="9" scale="85" orientation="landscape" verticalDpi="0" r:id="rId1"/>
  <headerFooter>
    <oddFooter>&amp;C&amp;8Page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Windows User</cp:lastModifiedBy>
  <cp:lastPrinted>2015-10-13T10:07:31Z</cp:lastPrinted>
  <dcterms:created xsi:type="dcterms:W3CDTF">2015-10-08T03:20:19Z</dcterms:created>
  <dcterms:modified xsi:type="dcterms:W3CDTF">2019-11-08T04:03:10Z</dcterms:modified>
</cp:coreProperties>
</file>