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330"/>
  </bookViews>
  <sheets>
    <sheet name="ฟอร์มที่ 20" sheetId="1" r:id="rId1"/>
  </sheets>
  <definedNames>
    <definedName name="_xlnm.Print_Titles" localSheetId="0">'ฟอร์มที่ 20'!$5:$6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C102" i="1"/>
  <c r="C100" i="1"/>
  <c r="C98" i="1"/>
  <c r="C97" i="1"/>
  <c r="C95" i="1"/>
  <c r="C94" i="1"/>
  <c r="C93" i="1"/>
  <c r="C92" i="1"/>
  <c r="C91" i="1"/>
  <c r="C90" i="1"/>
  <c r="C89" i="1"/>
  <c r="C88" i="1"/>
  <c r="C87" i="1"/>
  <c r="C86" i="1"/>
  <c r="C85" i="1"/>
  <c r="C84" i="1"/>
  <c r="D83" i="1"/>
  <c r="C83" i="1" s="1"/>
  <c r="C82" i="1"/>
  <c r="C81" i="1"/>
  <c r="C80" i="1"/>
  <c r="C79" i="1"/>
  <c r="C78" i="1"/>
  <c r="C77" i="1"/>
  <c r="C76" i="1"/>
  <c r="C74" i="1"/>
  <c r="C72" i="1"/>
  <c r="C70" i="1"/>
  <c r="C68" i="1"/>
  <c r="C67" i="1"/>
  <c r="C66" i="1"/>
  <c r="C65" i="1"/>
  <c r="C64" i="1"/>
  <c r="C63" i="1"/>
  <c r="C61" i="1"/>
  <c r="C60" i="1"/>
  <c r="C58" i="1"/>
  <c r="C56" i="1"/>
  <c r="C54" i="1"/>
  <c r="C53" i="1"/>
  <c r="C51" i="1"/>
  <c r="C49" i="1"/>
  <c r="C48" i="1"/>
  <c r="C47" i="1"/>
  <c r="C46" i="1"/>
  <c r="C45" i="1"/>
  <c r="C44" i="1"/>
  <c r="C43" i="1"/>
  <c r="C42" i="1"/>
  <c r="C40" i="1"/>
  <c r="C39" i="1"/>
  <c r="C38" i="1"/>
  <c r="C37" i="1"/>
  <c r="C36" i="1"/>
  <c r="C35" i="1"/>
  <c r="C34" i="1"/>
  <c r="C33" i="1"/>
  <c r="C32" i="1"/>
  <c r="C30" i="1"/>
  <c r="C28" i="1"/>
  <c r="C27" i="1"/>
  <c r="C26" i="1"/>
  <c r="C25" i="1"/>
  <c r="C24" i="1"/>
  <c r="C22" i="1"/>
  <c r="C21" i="1"/>
  <c r="C20" i="1"/>
  <c r="C18" i="1"/>
  <c r="C16" i="1"/>
  <c r="C14" i="1"/>
  <c r="C13" i="1"/>
  <c r="C11" i="1"/>
  <c r="C9" i="1"/>
  <c r="C8" i="1"/>
  <c r="D103" i="1" l="1"/>
  <c r="C103" i="1" s="1"/>
</calcChain>
</file>

<file path=xl/sharedStrings.xml><?xml version="1.0" encoding="utf-8"?>
<sst xmlns="http://schemas.openxmlformats.org/spreadsheetml/2006/main" count="112" uniqueCount="109">
  <si>
    <t>แบบฟอร์มที่  20</t>
  </si>
  <si>
    <t>จำนวนผู้สำเร็จการศึกษาระดับปริญญาตรี  ปีการศึกษา 2560</t>
  </si>
  <si>
    <t>จำแนกตามส่วนงาน/สาขาวิชา และเพศ</t>
  </si>
  <si>
    <t>ส่วนงาน/สาขาวิชา</t>
  </si>
  <si>
    <t>เพศ</t>
  </si>
  <si>
    <t>รวม</t>
  </si>
  <si>
    <t>ชาย</t>
  </si>
  <si>
    <t>หญิง</t>
  </si>
  <si>
    <t>คณะกายภาพบำบัด</t>
  </si>
  <si>
    <t xml:space="preserve">  วท.บ. (กายภาพบำบัด)</t>
  </si>
  <si>
    <t xml:space="preserve">  วท.บ. (กิจกรรมบำบัด)</t>
  </si>
  <si>
    <t>คณะทันตแพทยศาสตร์</t>
  </si>
  <si>
    <t xml:space="preserve">   ทันตแพทยศาสตรบัณฑิต</t>
  </si>
  <si>
    <t>คณะเทคนิคการแพทย์</t>
  </si>
  <si>
    <t xml:space="preserve">   วท.บ.(เทคนิคการแพทย์)</t>
  </si>
  <si>
    <t xml:space="preserve">   วท.บ.(รังสีเทคนิค)</t>
  </si>
  <si>
    <t>คณะเทคโนโลยีสารสนเทศและการสื่อสาร หลักสูตรนานาชาติ</t>
  </si>
  <si>
    <t xml:space="preserve">   วท.บ.(เทคโนโลยีสารสนเทศและการสื่อสาร) </t>
  </si>
  <si>
    <t>คณะพยาบาลศาสตร์</t>
  </si>
  <si>
    <t xml:space="preserve">   พยาบาลศาสตรบัณฑิต</t>
  </si>
  <si>
    <t>คณะแพทยศาสตร์ ร.พ.รามาธิบดี</t>
  </si>
  <si>
    <t xml:space="preserve">   แพทยศาสตรบัณฑิต</t>
  </si>
  <si>
    <t xml:space="preserve">   วท.บ.(ความผิดปกติของการสื่อความหมาย)</t>
  </si>
  <si>
    <t>คณะแพทยศาสตร์ศิริราชพยาบาล</t>
  </si>
  <si>
    <t xml:space="preserve">  การแพทย์แผนไทยประยุกต์บัณฑิต</t>
  </si>
  <si>
    <t xml:space="preserve">  กายอุปกรณศาสตรบัณฑิต</t>
  </si>
  <si>
    <t xml:space="preserve">  กายอุปกรณศาสตรบัณฑิต* หลักสูตรนานาชาติ</t>
  </si>
  <si>
    <t xml:space="preserve">  ทล.บ.(เทคโนโลยีการศึกษาแพทยศาสตร์)</t>
  </si>
  <si>
    <t xml:space="preserve">  แพทยศาสตรบัณฑิต</t>
  </si>
  <si>
    <t>คณะเภสัชศาสตร์</t>
  </si>
  <si>
    <t xml:space="preserve"> เภสัชศาสตรบัณฑิต</t>
  </si>
  <si>
    <t>คณะวิทยาศาสตร์</t>
  </si>
  <si>
    <t xml:space="preserve">   วท.บ.(เคมี)</t>
  </si>
  <si>
    <t xml:space="preserve">   วท.บ.(คณิตศาสตร์)</t>
  </si>
  <si>
    <t xml:space="preserve">   วท.บ.(คณิตศาสตร์ประกันภัย) * หลักสูตรนานาชาติ</t>
  </si>
  <si>
    <t xml:space="preserve">   วท.บ.(วิทยาศาสตร์ชีวการแพทย์) * หลักสูตรนานาชาติ</t>
  </si>
  <si>
    <t xml:space="preserve">   วท.บ.(ชีววิทยา)</t>
  </si>
  <si>
    <t xml:space="preserve">   วท.บ.(เทคโนโลยีชีวภาพ)</t>
  </si>
  <si>
    <t xml:space="preserve">   วท.บ.(พฤกษศาสตร์)</t>
  </si>
  <si>
    <t xml:space="preserve">   วท.บ.(ฟิสิกส์)</t>
  </si>
  <si>
    <t xml:space="preserve">   วท.บ.(วิทยาศาสตร์การแพทย์)</t>
  </si>
  <si>
    <t>คณะวิศวกรรมศาสตร์</t>
  </si>
  <si>
    <t xml:space="preserve">   วศ.บ. (วิศวกรรมคอมพิวเตอร์)</t>
  </si>
  <si>
    <t xml:space="preserve">   วศ.บ. (วิศวกรรมเคมี)</t>
  </si>
  <si>
    <t xml:space="preserve">   วศ.บ. (วิศวกรรมเครื่องกล)</t>
  </si>
  <si>
    <t xml:space="preserve">   วศ.บ. (วิศวกรรมไฟฟ้า)</t>
  </si>
  <si>
    <t xml:space="preserve">   วศ.บ. (วิศวกรรมไฟฟ้าสื่อสาร)</t>
  </si>
  <si>
    <t xml:space="preserve">   วศ.บ. (วิศวกรรมโยธา)</t>
  </si>
  <si>
    <t xml:space="preserve">   วศ.บ. (วิศวกรรมอุตสาหการ)</t>
  </si>
  <si>
    <t xml:space="preserve">   วศ.บ. (วิศวกรรมชีวการแพทย์)</t>
  </si>
  <si>
    <t>คณะสัตวแพทยศาสตร์</t>
  </si>
  <si>
    <t xml:space="preserve">   สัตวแพทยศาสตรบัณฑิต</t>
  </si>
  <si>
    <t>คณะสาธารณสุขศาสตร์</t>
  </si>
  <si>
    <t xml:space="preserve">   วท.บ.(สาธารณสุขศาสตร์)</t>
  </si>
  <si>
    <t xml:space="preserve">   วท.บ.(อาชีวอนามัยและความปลอดภัย)</t>
  </si>
  <si>
    <t>คณะสิ่งแวดล้อมและทรัพยากรศาสตร์</t>
  </si>
  <si>
    <t xml:space="preserve">   วท.บ.(วิทยาศาสตร์และเทคโนโลยีสิ่งแวดล้อม)</t>
  </si>
  <si>
    <t>คณะสังคมศาสตร์และมนุษยศาสตร์</t>
  </si>
  <si>
    <t xml:space="preserve"> วท.บ.(เวชระเบียน)</t>
  </si>
  <si>
    <t>คณะศิลปศาสตร์</t>
  </si>
  <si>
    <t xml:space="preserve">   ศศ.บ.(ภาษาไทย)</t>
  </si>
  <si>
    <t xml:space="preserve">   ศศ.บ.(ภาษาอังกฤษ)</t>
  </si>
  <si>
    <t>มหาวิทยาลัยมหิดล  กาญจนบุรี</t>
  </si>
  <si>
    <t xml:space="preserve">  บัญชีบัณฑิต</t>
  </si>
  <si>
    <t xml:space="preserve">  บริหารธุรกิจบัณฑิต (การจัดการ)</t>
  </si>
  <si>
    <t xml:space="preserve">  วท.บ.(ชีววิทยาเชิงอนุรักษ์)</t>
  </si>
  <si>
    <t xml:space="preserve">  วท.บ.(ธรณีศาสตร์)</t>
  </si>
  <si>
    <t xml:space="preserve">  วท.บ.(เทคโนโลยีการอาหาร)</t>
  </si>
  <si>
    <t xml:space="preserve">  วท.บ.(วิทยาศาสตร์การเกษตร) </t>
  </si>
  <si>
    <t>มหาวิทยาลัยมหิดล  นครสวรรค์</t>
  </si>
  <si>
    <t xml:space="preserve">  สาธารณสุขศาสตรบัณฑิต</t>
  </si>
  <si>
    <t>มหาวิทยาลัยมหิดล  อำนาจเจริญ</t>
  </si>
  <si>
    <t xml:space="preserve">วิทยาลัยดุริยางคศิลป์  </t>
  </si>
  <si>
    <t xml:space="preserve">   ดุริยางคศาสตรบัณฑิต  *</t>
  </si>
  <si>
    <t>วิทยาลัยนานาชาติ  (หลักสูตรนานาชาติ)</t>
  </si>
  <si>
    <t xml:space="preserve">   บธ.บ. (การเงิน)  *</t>
  </si>
  <si>
    <t xml:space="preserve">   บธ.บ. (การตลาด)  *</t>
  </si>
  <si>
    <t xml:space="preserve">   บธ.บ. (ธุรกิจระหว่างประเทศ)  *</t>
  </si>
  <si>
    <t xml:space="preserve">   บธ.บ. (ระบบสารสนเทศ)  *</t>
  </si>
  <si>
    <t xml:space="preserve">   บธ.บ. (การจัดการการท่องเที่ยวและการโรงแรม)  *</t>
  </si>
  <si>
    <t xml:space="preserve">   บธ.บ. (การจัดการบริการนานาชาติ)  *</t>
  </si>
  <si>
    <t xml:space="preserve">   บธ.บ. (เครษฐศาสตร์ธุรกิจ) *</t>
  </si>
  <si>
    <t xml:space="preserve">   วท.บ. (คณิตศาสตร์ประยุกต์)  *</t>
  </si>
  <si>
    <t xml:space="preserve">   วท.บ. (เคมี)  *</t>
  </si>
  <si>
    <t>-</t>
  </si>
  <si>
    <t xml:space="preserve">   วท.บ. (ฟิสิกส์)  *</t>
  </si>
  <si>
    <t xml:space="preserve">   วท.บ. (วิทยาการคอมพิวเตอร์)  *</t>
  </si>
  <si>
    <t xml:space="preserve">   วท.บ. (วิทยาศาสตร์และเทคโนโลยีการอาหาร)  *</t>
  </si>
  <si>
    <t xml:space="preserve">   วท.บ. (วิทยาศาสตร์ชีวภาพ)  *</t>
  </si>
  <si>
    <t xml:space="preserve">   วท.บ. (วิทยาศาสตร์สิ่งแวดล้อม)  *</t>
  </si>
  <si>
    <t xml:space="preserve">   วศ.บ.(วิศวกรรมคอมพิวเตอร์) *</t>
  </si>
  <si>
    <t xml:space="preserve">   ศศ.บ.(สังคมศาสตร์)  *</t>
  </si>
  <si>
    <t xml:space="preserve">   ศศ.บ. (การผลิตแอนิเมชั่น)  *</t>
  </si>
  <si>
    <t xml:space="preserve">   ศศ.บ. (การผลิตภาพยนตร์) *</t>
  </si>
  <si>
    <t xml:space="preserve">   ศศ.บ. (การผลิตสื่อโทรทัศน์)  *</t>
  </si>
  <si>
    <t xml:space="preserve">   ศศ.บ. (การออกแบบนิเทศศิลป์)  *</t>
  </si>
  <si>
    <t>วิทยาลัยวิทยาศาสตร์และเทคโนโลยีการกีฬา</t>
  </si>
  <si>
    <t xml:space="preserve">   วท.บ.(วิทยาศาสตร์การกีฬาและการออกกำลังกาย)</t>
  </si>
  <si>
    <t xml:space="preserve">   ศศ.บ.(การออกกำลังกายและการกีฬา)</t>
  </si>
  <si>
    <t xml:space="preserve">วิทยาลัยศาสนศึกษา  </t>
  </si>
  <si>
    <t xml:space="preserve">   ศศ.บ. (ศาสนศึกษา)</t>
  </si>
  <si>
    <t>Human Study e.V.และคณะแพทยศาสตร์ศิริราชพยาบาล</t>
  </si>
  <si>
    <t xml:space="preserve">  กายอุปกรณศาสตรบัณฑิต*  หลักสูตรนานาชาติแบบเรียนทางไกลผสมผสาน</t>
  </si>
  <si>
    <t>รวมทั้งสิ้น</t>
  </si>
  <si>
    <r>
      <t>หมายเหตุ   *</t>
    </r>
    <r>
      <rPr>
        <sz val="14"/>
        <rFont val="AngsanaUPC"/>
        <family val="1"/>
      </rPr>
      <t xml:space="preserve">   หลักสูตรที่คณะดำเนินการรับเองทั้งหลักสูตร</t>
    </r>
  </si>
  <si>
    <t>ข้อมูล ณ วันที่ 30 กันยายน 2561</t>
  </si>
  <si>
    <t>ผู้กรอกข้อมูล ดวงกมล พรหมชัย</t>
  </si>
  <si>
    <t>โทร.4573</t>
  </si>
  <si>
    <t>วัน/เดือน/ปีที่กรอก 14 พฤศจิกายน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</si>
</sst>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\ \(#,##0_);_(* &quot;-&quot;_)"/>
    <numFmt numFmtId="165" formatCode="_(* #,##0\ \ _);\ \(#,##0_);_(* &quot;-&quot;\ \ _)"/>
  </numFmts>
  <fonts count="6" x14ac:knownFonts="1">
    <font>
      <sz val="10"/>
      <name val="Arial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</font>
    <font>
      <b/>
      <sz val="14"/>
      <color rgb="FFFF0000"/>
      <name val="AngsanaUPC"/>
      <family val="1"/>
    </font>
    <font>
      <sz val="14"/>
      <color rgb="FFFF0000"/>
      <name val="AngsanaUPC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E7B9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164" fontId="2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1" xfId="1" applyFont="1" applyBorder="1"/>
    <xf numFmtId="0" fontId="3" fillId="0" borderId="2" xfId="1" applyFont="1" applyBorder="1" applyAlignment="1">
      <alignment horizontal="center"/>
    </xf>
    <xf numFmtId="164" fontId="3" fillId="0" borderId="3" xfId="1" applyNumberFormat="1" applyFont="1" applyBorder="1" applyAlignment="1">
      <alignment horizontal="centerContinuous"/>
    </xf>
    <xf numFmtId="0" fontId="3" fillId="0" borderId="4" xfId="1" applyFont="1" applyBorder="1"/>
    <xf numFmtId="0" fontId="3" fillId="0" borderId="5" xfId="1" applyFont="1" applyBorder="1"/>
    <xf numFmtId="164" fontId="3" fillId="2" borderId="3" xfId="1" applyNumberFormat="1" applyFont="1" applyFill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3" fillId="0" borderId="6" xfId="0" quotePrefix="1" applyFont="1" applyBorder="1" applyAlignment="1">
      <alignment horizontal="left"/>
    </xf>
    <xf numFmtId="0" fontId="3" fillId="0" borderId="7" xfId="1" applyFont="1" applyBorder="1"/>
    <xf numFmtId="164" fontId="3" fillId="2" borderId="8" xfId="1" applyNumberFormat="1" applyFont="1" applyFill="1" applyBorder="1"/>
    <xf numFmtId="164" fontId="3" fillId="0" borderId="9" xfId="1" applyNumberFormat="1" applyFont="1" applyBorder="1"/>
    <xf numFmtId="164" fontId="3" fillId="0" borderId="10" xfId="1" applyNumberFormat="1" applyFont="1" applyBorder="1"/>
    <xf numFmtId="0" fontId="3" fillId="0" borderId="0" xfId="1" applyFont="1" applyBorder="1"/>
    <xf numFmtId="0" fontId="2" fillId="0" borderId="11" xfId="1" applyFont="1" applyBorder="1"/>
    <xf numFmtId="0" fontId="2" fillId="0" borderId="12" xfId="0" applyFont="1" applyBorder="1"/>
    <xf numFmtId="164" fontId="4" fillId="2" borderId="13" xfId="1" applyNumberFormat="1" applyFont="1" applyFill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3" fillId="0" borderId="11" xfId="0" applyFont="1" applyBorder="1"/>
    <xf numFmtId="0" fontId="3" fillId="0" borderId="12" xfId="1" applyFont="1" applyBorder="1"/>
    <xf numFmtId="164" fontId="3" fillId="2" borderId="13" xfId="1" applyNumberFormat="1" applyFont="1" applyFill="1" applyBorder="1" applyAlignment="1">
      <alignment horizontal="right"/>
    </xf>
    <xf numFmtId="164" fontId="2" fillId="0" borderId="14" xfId="1" applyNumberFormat="1" applyFont="1" applyBorder="1" applyAlignment="1">
      <alignment horizontal="right"/>
    </xf>
    <xf numFmtId="164" fontId="2" fillId="0" borderId="15" xfId="1" applyNumberFormat="1" applyFont="1" applyBorder="1" applyAlignment="1">
      <alignment horizontal="right"/>
    </xf>
    <xf numFmtId="164" fontId="3" fillId="0" borderId="14" xfId="1" applyNumberFormat="1" applyFont="1" applyBorder="1" applyAlignment="1">
      <alignment horizontal="right"/>
    </xf>
    <xf numFmtId="164" fontId="3" fillId="0" borderId="15" xfId="1" applyNumberFormat="1" applyFont="1" applyBorder="1" applyAlignment="1">
      <alignment horizontal="right"/>
    </xf>
    <xf numFmtId="0" fontId="3" fillId="0" borderId="11" xfId="1" applyFont="1" applyBorder="1" applyAlignment="1">
      <alignment horizontal="left"/>
    </xf>
    <xf numFmtId="0" fontId="2" fillId="0" borderId="12" xfId="0" quotePrefix="1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1" xfId="1" applyFont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1" applyFont="1" applyBorder="1"/>
    <xf numFmtId="0" fontId="2" fillId="0" borderId="17" xfId="0" applyFont="1" applyBorder="1"/>
    <xf numFmtId="164" fontId="2" fillId="2" borderId="13" xfId="1" applyNumberFormat="1" applyFont="1" applyFill="1" applyBorder="1" applyAlignment="1">
      <alignment horizontal="right"/>
    </xf>
    <xf numFmtId="0" fontId="2" fillId="0" borderId="12" xfId="1" applyFont="1" applyBorder="1"/>
    <xf numFmtId="0" fontId="2" fillId="3" borderId="12" xfId="0" applyFont="1" applyFill="1" applyBorder="1"/>
    <xf numFmtId="164" fontId="4" fillId="4" borderId="13" xfId="1" applyNumberFormat="1" applyFont="1" applyFill="1" applyBorder="1" applyAlignment="1">
      <alignment horizontal="right"/>
    </xf>
    <xf numFmtId="0" fontId="5" fillId="3" borderId="14" xfId="0" applyFont="1" applyFill="1" applyBorder="1" applyAlignment="1">
      <alignment horizontal="right"/>
    </xf>
    <xf numFmtId="0" fontId="5" fillId="3" borderId="15" xfId="0" applyFont="1" applyFill="1" applyBorder="1" applyAlignment="1">
      <alignment horizontal="right"/>
    </xf>
    <xf numFmtId="0" fontId="3" fillId="0" borderId="16" xfId="0" applyFont="1" applyBorder="1"/>
    <xf numFmtId="0" fontId="2" fillId="0" borderId="17" xfId="1" applyFont="1" applyBorder="1"/>
    <xf numFmtId="164" fontId="5" fillId="0" borderId="14" xfId="0" applyNumberFormat="1" applyFont="1" applyBorder="1" applyAlignment="1">
      <alignment horizontal="right"/>
    </xf>
    <xf numFmtId="0" fontId="2" fillId="0" borderId="18" xfId="1" applyFont="1" applyBorder="1"/>
    <xf numFmtId="0" fontId="2" fillId="0" borderId="18" xfId="0" applyFont="1" applyBorder="1"/>
    <xf numFmtId="0" fontId="3" fillId="0" borderId="13" xfId="0" applyFont="1" applyBorder="1"/>
    <xf numFmtId="0" fontId="2" fillId="0" borderId="19" xfId="1" applyFont="1" applyBorder="1"/>
    <xf numFmtId="0" fontId="2" fillId="0" borderId="13" xfId="1" applyFont="1" applyBorder="1"/>
    <xf numFmtId="0" fontId="2" fillId="0" borderId="19" xfId="0" applyFont="1" applyBorder="1"/>
    <xf numFmtId="0" fontId="3" fillId="0" borderId="20" xfId="0" applyFont="1" applyBorder="1"/>
    <xf numFmtId="0" fontId="3" fillId="0" borderId="19" xfId="0" applyFont="1" applyBorder="1"/>
    <xf numFmtId="0" fontId="2" fillId="0" borderId="21" xfId="1" applyFont="1" applyBorder="1"/>
    <xf numFmtId="0" fontId="2" fillId="0" borderId="18" xfId="0" quotePrefix="1" applyFont="1" applyBorder="1" applyAlignment="1">
      <alignment horizontal="left"/>
    </xf>
    <xf numFmtId="0" fontId="5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3" fillId="5" borderId="24" xfId="1" applyFont="1" applyFill="1" applyBorder="1" applyAlignment="1">
      <alignment horizontal="center"/>
    </xf>
    <xf numFmtId="0" fontId="3" fillId="5" borderId="25" xfId="1" applyFont="1" applyFill="1" applyBorder="1" applyAlignment="1">
      <alignment horizontal="center"/>
    </xf>
    <xf numFmtId="164" fontId="3" fillId="5" borderId="3" xfId="1" applyNumberFormat="1" applyFont="1" applyFill="1" applyBorder="1" applyAlignment="1">
      <alignment horizontal="right"/>
    </xf>
    <xf numFmtId="0" fontId="3" fillId="0" borderId="0" xfId="0" applyFont="1" applyBorder="1"/>
    <xf numFmtId="0" fontId="2" fillId="0" borderId="0" xfId="0" applyFont="1"/>
    <xf numFmtId="165" fontId="2" fillId="0" borderId="0" xfId="1" applyNumberFormat="1" applyFont="1"/>
  </cellXfs>
  <cellStyles count="2">
    <cellStyle name="Normal" xfId="0" builtinId="0"/>
    <cellStyle name="Normal_ผู้สำเร็จการศึกษา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109"/>
  <sheetViews>
    <sheetView tabSelected="1" workbookViewId="0">
      <selection activeCell="A2" sqref="A2:E2"/>
    </sheetView>
  </sheetViews>
  <sheetFormatPr defaultColWidth="8" defaultRowHeight="21" x14ac:dyDescent="0.45"/>
  <cols>
    <col min="1" max="1" width="3.7109375" style="1" customWidth="1"/>
    <col min="2" max="2" width="56.28515625" style="1" customWidth="1"/>
    <col min="3" max="5" width="11" style="2" customWidth="1"/>
    <col min="6" max="16384" width="8" style="1"/>
  </cols>
  <sheetData>
    <row r="1" spans="1:6" x14ac:dyDescent="0.45">
      <c r="E1" s="3" t="s">
        <v>0</v>
      </c>
    </row>
    <row r="2" spans="1:6" x14ac:dyDescent="0.45">
      <c r="A2" s="4" t="s">
        <v>1</v>
      </c>
      <c r="B2" s="4"/>
      <c r="C2" s="4"/>
      <c r="D2" s="4"/>
      <c r="E2" s="4"/>
    </row>
    <row r="3" spans="1:6" x14ac:dyDescent="0.45">
      <c r="A3" s="4" t="s">
        <v>2</v>
      </c>
      <c r="B3" s="4"/>
      <c r="C3" s="4"/>
      <c r="D3" s="4"/>
      <c r="E3" s="4"/>
    </row>
    <row r="4" spans="1:6" x14ac:dyDescent="0.45">
      <c r="A4" s="5"/>
    </row>
    <row r="5" spans="1:6" s="5" customFormat="1" x14ac:dyDescent="0.45">
      <c r="A5" s="6"/>
      <c r="B5" s="7" t="s">
        <v>3</v>
      </c>
      <c r="C5" s="8" t="s">
        <v>4</v>
      </c>
      <c r="D5" s="8"/>
      <c r="E5" s="8"/>
    </row>
    <row r="6" spans="1:6" s="5" customFormat="1" x14ac:dyDescent="0.45">
      <c r="A6" s="9"/>
      <c r="B6" s="10"/>
      <c r="C6" s="11" t="s">
        <v>5</v>
      </c>
      <c r="D6" s="12" t="s">
        <v>6</v>
      </c>
      <c r="E6" s="12" t="s">
        <v>7</v>
      </c>
    </row>
    <row r="7" spans="1:6" s="5" customFormat="1" x14ac:dyDescent="0.45">
      <c r="A7" s="13" t="s">
        <v>8</v>
      </c>
      <c r="B7" s="14"/>
      <c r="C7" s="15"/>
      <c r="D7" s="16"/>
      <c r="E7" s="17"/>
      <c r="F7" s="18"/>
    </row>
    <row r="8" spans="1:6" x14ac:dyDescent="0.45">
      <c r="A8" s="19"/>
      <c r="B8" s="20" t="s">
        <v>9</v>
      </c>
      <c r="C8" s="21">
        <f>SUM(D8:E8)</f>
        <v>69</v>
      </c>
      <c r="D8" s="22">
        <v>15</v>
      </c>
      <c r="E8" s="23">
        <v>54</v>
      </c>
    </row>
    <row r="9" spans="1:6" x14ac:dyDescent="0.45">
      <c r="A9" s="19"/>
      <c r="B9" s="20" t="s">
        <v>10</v>
      </c>
      <c r="C9" s="21">
        <f>SUM(D9:E9)</f>
        <v>24</v>
      </c>
      <c r="D9" s="22">
        <v>6</v>
      </c>
      <c r="E9" s="23">
        <v>18</v>
      </c>
    </row>
    <row r="10" spans="1:6" x14ac:dyDescent="0.45">
      <c r="A10" s="24" t="s">
        <v>11</v>
      </c>
      <c r="B10" s="25"/>
      <c r="C10" s="26"/>
      <c r="D10" s="27"/>
      <c r="E10" s="28"/>
    </row>
    <row r="11" spans="1:6" x14ac:dyDescent="0.45">
      <c r="A11" s="19"/>
      <c r="B11" s="20" t="s">
        <v>12</v>
      </c>
      <c r="C11" s="21">
        <f>SUM(D11:E11)</f>
        <v>112</v>
      </c>
      <c r="D11" s="22">
        <v>33</v>
      </c>
      <c r="E11" s="23">
        <v>79</v>
      </c>
    </row>
    <row r="12" spans="1:6" s="5" customFormat="1" x14ac:dyDescent="0.45">
      <c r="A12" s="24" t="s">
        <v>13</v>
      </c>
      <c r="B12" s="25"/>
      <c r="C12" s="26"/>
      <c r="D12" s="29"/>
      <c r="E12" s="30"/>
      <c r="F12" s="18"/>
    </row>
    <row r="13" spans="1:6" x14ac:dyDescent="0.45">
      <c r="A13" s="19"/>
      <c r="B13" s="20" t="s">
        <v>14</v>
      </c>
      <c r="C13" s="21">
        <f>SUM(D13:E13)</f>
        <v>89</v>
      </c>
      <c r="D13" s="22">
        <v>25</v>
      </c>
      <c r="E13" s="23">
        <v>64</v>
      </c>
    </row>
    <row r="14" spans="1:6" x14ac:dyDescent="0.45">
      <c r="A14" s="19"/>
      <c r="B14" s="20" t="s">
        <v>15</v>
      </c>
      <c r="C14" s="21">
        <f>SUM(D14:E14)</f>
        <v>66</v>
      </c>
      <c r="D14" s="22">
        <v>18</v>
      </c>
      <c r="E14" s="23">
        <v>48</v>
      </c>
    </row>
    <row r="15" spans="1:6" x14ac:dyDescent="0.45">
      <c r="A15" s="24" t="s">
        <v>16</v>
      </c>
      <c r="B15" s="25"/>
      <c r="C15" s="26"/>
      <c r="D15" s="27"/>
      <c r="E15" s="28"/>
    </row>
    <row r="16" spans="1:6" x14ac:dyDescent="0.45">
      <c r="A16" s="19"/>
      <c r="B16" s="20" t="s">
        <v>17</v>
      </c>
      <c r="C16" s="21">
        <f>SUM(D16:E16)</f>
        <v>210</v>
      </c>
      <c r="D16" s="22">
        <v>105</v>
      </c>
      <c r="E16" s="23">
        <v>105</v>
      </c>
    </row>
    <row r="17" spans="1:6" s="5" customFormat="1" x14ac:dyDescent="0.45">
      <c r="A17" s="24" t="s">
        <v>18</v>
      </c>
      <c r="B17" s="25"/>
      <c r="C17" s="26"/>
      <c r="D17" s="29"/>
      <c r="E17" s="30"/>
      <c r="F17" s="18"/>
    </row>
    <row r="18" spans="1:6" x14ac:dyDescent="0.45">
      <c r="A18" s="19"/>
      <c r="B18" s="20" t="s">
        <v>19</v>
      </c>
      <c r="C18" s="21">
        <f>SUM(D18:E18)</f>
        <v>331</v>
      </c>
      <c r="D18" s="22">
        <v>9</v>
      </c>
      <c r="E18" s="23">
        <v>322</v>
      </c>
    </row>
    <row r="19" spans="1:6" x14ac:dyDescent="0.45">
      <c r="A19" s="24" t="s">
        <v>20</v>
      </c>
      <c r="B19" s="25"/>
      <c r="C19" s="26"/>
      <c r="D19" s="29"/>
      <c r="E19" s="30"/>
    </row>
    <row r="20" spans="1:6" x14ac:dyDescent="0.45">
      <c r="A20" s="19"/>
      <c r="B20" s="20" t="s">
        <v>21</v>
      </c>
      <c r="C20" s="21">
        <f>SUM(D20:E20)</f>
        <v>181</v>
      </c>
      <c r="D20" s="22">
        <v>99</v>
      </c>
      <c r="E20" s="23">
        <v>82</v>
      </c>
    </row>
    <row r="21" spans="1:6" x14ac:dyDescent="0.45">
      <c r="A21" s="31"/>
      <c r="B21" s="20" t="s">
        <v>19</v>
      </c>
      <c r="C21" s="21">
        <f>SUM(D21:E21)</f>
        <v>215</v>
      </c>
      <c r="D21" s="22">
        <v>14</v>
      </c>
      <c r="E21" s="23">
        <v>201</v>
      </c>
    </row>
    <row r="22" spans="1:6" s="5" customFormat="1" ht="25.5" customHeight="1" x14ac:dyDescent="0.45">
      <c r="A22" s="19"/>
      <c r="B22" s="20" t="s">
        <v>22</v>
      </c>
      <c r="C22" s="21">
        <f>SUM(D22:E22)</f>
        <v>30</v>
      </c>
      <c r="D22" s="22">
        <v>5</v>
      </c>
      <c r="E22" s="23">
        <v>25</v>
      </c>
      <c r="F22" s="18"/>
    </row>
    <row r="23" spans="1:6" ht="22.5" customHeight="1" x14ac:dyDescent="0.45">
      <c r="A23" s="24" t="s">
        <v>23</v>
      </c>
      <c r="B23" s="25"/>
      <c r="C23" s="26"/>
      <c r="D23" s="29"/>
      <c r="E23" s="30"/>
    </row>
    <row r="24" spans="1:6" x14ac:dyDescent="0.45">
      <c r="A24" s="19"/>
      <c r="B24" s="20" t="s">
        <v>24</v>
      </c>
      <c r="C24" s="21">
        <f t="shared" ref="C24:C28" si="0">SUM(D24:E24)</f>
        <v>58</v>
      </c>
      <c r="D24" s="22">
        <v>16</v>
      </c>
      <c r="E24" s="23">
        <v>42</v>
      </c>
    </row>
    <row r="25" spans="1:6" x14ac:dyDescent="0.45">
      <c r="A25" s="19"/>
      <c r="B25" s="32" t="s">
        <v>25</v>
      </c>
      <c r="C25" s="21">
        <f t="shared" si="0"/>
        <v>16</v>
      </c>
      <c r="D25" s="22">
        <v>3</v>
      </c>
      <c r="E25" s="23">
        <v>13</v>
      </c>
    </row>
    <row r="26" spans="1:6" x14ac:dyDescent="0.45">
      <c r="A26" s="19"/>
      <c r="B26" s="32" t="s">
        <v>26</v>
      </c>
      <c r="C26" s="21">
        <f t="shared" si="0"/>
        <v>13</v>
      </c>
      <c r="D26" s="22">
        <v>6</v>
      </c>
      <c r="E26" s="23">
        <v>7</v>
      </c>
    </row>
    <row r="27" spans="1:6" x14ac:dyDescent="0.45">
      <c r="A27" s="19"/>
      <c r="B27" s="33" t="s">
        <v>27</v>
      </c>
      <c r="C27" s="21">
        <f t="shared" si="0"/>
        <v>17</v>
      </c>
      <c r="D27" s="22">
        <v>1</v>
      </c>
      <c r="E27" s="23">
        <v>16</v>
      </c>
    </row>
    <row r="28" spans="1:6" x14ac:dyDescent="0.45">
      <c r="A28" s="31"/>
      <c r="B28" s="20" t="s">
        <v>28</v>
      </c>
      <c r="C28" s="21">
        <f t="shared" si="0"/>
        <v>284</v>
      </c>
      <c r="D28" s="22">
        <v>139</v>
      </c>
      <c r="E28" s="23">
        <v>145</v>
      </c>
    </row>
    <row r="29" spans="1:6" x14ac:dyDescent="0.45">
      <c r="A29" s="34" t="s">
        <v>29</v>
      </c>
      <c r="B29" s="20"/>
      <c r="C29" s="26"/>
      <c r="D29" s="35"/>
      <c r="E29" s="36"/>
    </row>
    <row r="30" spans="1:6" x14ac:dyDescent="0.45">
      <c r="A30" s="19"/>
      <c r="B30" s="20" t="s">
        <v>30</v>
      </c>
      <c r="C30" s="21">
        <f>SUM(D30:E30)</f>
        <v>106</v>
      </c>
      <c r="D30" s="22">
        <v>38</v>
      </c>
      <c r="E30" s="23">
        <v>68</v>
      </c>
    </row>
    <row r="31" spans="1:6" x14ac:dyDescent="0.45">
      <c r="A31" s="24" t="s">
        <v>31</v>
      </c>
      <c r="B31" s="25"/>
      <c r="C31" s="26"/>
      <c r="D31" s="29"/>
      <c r="E31" s="30"/>
    </row>
    <row r="32" spans="1:6" x14ac:dyDescent="0.45">
      <c r="A32" s="34"/>
      <c r="B32" s="20" t="s">
        <v>32</v>
      </c>
      <c r="C32" s="21">
        <f t="shared" ref="C32:C40" si="1">SUM(D32:E32)</f>
        <v>86</v>
      </c>
      <c r="D32" s="22">
        <v>29</v>
      </c>
      <c r="E32" s="23">
        <v>57</v>
      </c>
    </row>
    <row r="33" spans="1:5" x14ac:dyDescent="0.45">
      <c r="A33" s="34"/>
      <c r="B33" s="20" t="s">
        <v>33</v>
      </c>
      <c r="C33" s="21">
        <f t="shared" si="1"/>
        <v>27</v>
      </c>
      <c r="D33" s="22">
        <v>12</v>
      </c>
      <c r="E33" s="23">
        <v>15</v>
      </c>
    </row>
    <row r="34" spans="1:5" x14ac:dyDescent="0.45">
      <c r="A34" s="34"/>
      <c r="B34" s="20" t="s">
        <v>34</v>
      </c>
      <c r="C34" s="21">
        <f t="shared" si="1"/>
        <v>93</v>
      </c>
      <c r="D34" s="22">
        <v>55</v>
      </c>
      <c r="E34" s="23">
        <v>38</v>
      </c>
    </row>
    <row r="35" spans="1:5" x14ac:dyDescent="0.45">
      <c r="A35" s="34"/>
      <c r="B35" s="20" t="s">
        <v>35</v>
      </c>
      <c r="C35" s="21">
        <f t="shared" si="1"/>
        <v>2</v>
      </c>
      <c r="D35" s="22">
        <v>1</v>
      </c>
      <c r="E35" s="23">
        <v>1</v>
      </c>
    </row>
    <row r="36" spans="1:5" x14ac:dyDescent="0.45">
      <c r="A36" s="34"/>
      <c r="B36" s="33" t="s">
        <v>36</v>
      </c>
      <c r="C36" s="21">
        <f t="shared" si="1"/>
        <v>40</v>
      </c>
      <c r="D36" s="22">
        <v>14</v>
      </c>
      <c r="E36" s="23">
        <v>26</v>
      </c>
    </row>
    <row r="37" spans="1:5" x14ac:dyDescent="0.45">
      <c r="A37" s="37"/>
      <c r="B37" s="38" t="s">
        <v>37</v>
      </c>
      <c r="C37" s="21">
        <f t="shared" si="1"/>
        <v>51</v>
      </c>
      <c r="D37" s="22">
        <v>13</v>
      </c>
      <c r="E37" s="23">
        <v>38</v>
      </c>
    </row>
    <row r="38" spans="1:5" x14ac:dyDescent="0.45">
      <c r="A38" s="19"/>
      <c r="B38" s="20" t="s">
        <v>38</v>
      </c>
      <c r="C38" s="21">
        <f t="shared" si="1"/>
        <v>12</v>
      </c>
      <c r="D38" s="22">
        <v>5</v>
      </c>
      <c r="E38" s="23">
        <v>7</v>
      </c>
    </row>
    <row r="39" spans="1:5" x14ac:dyDescent="0.45">
      <c r="A39" s="19"/>
      <c r="B39" s="20" t="s">
        <v>39</v>
      </c>
      <c r="C39" s="21">
        <f t="shared" si="1"/>
        <v>24</v>
      </c>
      <c r="D39" s="22">
        <v>20</v>
      </c>
      <c r="E39" s="23">
        <v>4</v>
      </c>
    </row>
    <row r="40" spans="1:5" x14ac:dyDescent="0.45">
      <c r="A40" s="19"/>
      <c r="B40" s="20" t="s">
        <v>40</v>
      </c>
      <c r="C40" s="21">
        <f t="shared" si="1"/>
        <v>5</v>
      </c>
      <c r="D40" s="22">
        <v>2</v>
      </c>
      <c r="E40" s="23">
        <v>3</v>
      </c>
    </row>
    <row r="41" spans="1:5" x14ac:dyDescent="0.45">
      <c r="A41" s="24" t="s">
        <v>41</v>
      </c>
      <c r="B41" s="25"/>
      <c r="C41" s="39"/>
      <c r="D41" s="27"/>
      <c r="E41" s="28"/>
    </row>
    <row r="42" spans="1:5" x14ac:dyDescent="0.45">
      <c r="A42" s="19"/>
      <c r="B42" s="20" t="s">
        <v>42</v>
      </c>
      <c r="C42" s="21">
        <f t="shared" ref="C42:C49" si="2">SUM(D42:E42)</f>
        <v>34</v>
      </c>
      <c r="D42" s="22">
        <v>24</v>
      </c>
      <c r="E42" s="23">
        <v>10</v>
      </c>
    </row>
    <row r="43" spans="1:5" x14ac:dyDescent="0.45">
      <c r="A43" s="19"/>
      <c r="B43" s="20" t="s">
        <v>43</v>
      </c>
      <c r="C43" s="21">
        <f t="shared" si="2"/>
        <v>68</v>
      </c>
      <c r="D43" s="22">
        <v>27</v>
      </c>
      <c r="E43" s="23">
        <v>41</v>
      </c>
    </row>
    <row r="44" spans="1:5" x14ac:dyDescent="0.45">
      <c r="A44" s="19"/>
      <c r="B44" s="20" t="s">
        <v>44</v>
      </c>
      <c r="C44" s="21">
        <f t="shared" si="2"/>
        <v>78</v>
      </c>
      <c r="D44" s="22">
        <v>62</v>
      </c>
      <c r="E44" s="23">
        <v>16</v>
      </c>
    </row>
    <row r="45" spans="1:5" x14ac:dyDescent="0.45">
      <c r="A45" s="19"/>
      <c r="B45" s="20" t="s">
        <v>45</v>
      </c>
      <c r="C45" s="21">
        <f t="shared" si="2"/>
        <v>28</v>
      </c>
      <c r="D45" s="22">
        <v>14</v>
      </c>
      <c r="E45" s="23">
        <v>14</v>
      </c>
    </row>
    <row r="46" spans="1:5" x14ac:dyDescent="0.45">
      <c r="A46" s="19"/>
      <c r="B46" s="20" t="s">
        <v>46</v>
      </c>
      <c r="C46" s="21">
        <f t="shared" si="2"/>
        <v>26</v>
      </c>
      <c r="D46" s="22">
        <v>10</v>
      </c>
      <c r="E46" s="23">
        <v>16</v>
      </c>
    </row>
    <row r="47" spans="1:5" x14ac:dyDescent="0.45">
      <c r="A47" s="19"/>
      <c r="B47" s="20" t="s">
        <v>47</v>
      </c>
      <c r="C47" s="21">
        <f t="shared" si="2"/>
        <v>63</v>
      </c>
      <c r="D47" s="22">
        <v>45</v>
      </c>
      <c r="E47" s="23">
        <v>18</v>
      </c>
    </row>
    <row r="48" spans="1:5" x14ac:dyDescent="0.45">
      <c r="A48" s="19"/>
      <c r="B48" s="20" t="s">
        <v>48</v>
      </c>
      <c r="C48" s="21">
        <f t="shared" si="2"/>
        <v>57</v>
      </c>
      <c r="D48" s="22">
        <v>18</v>
      </c>
      <c r="E48" s="23">
        <v>39</v>
      </c>
    </row>
    <row r="49" spans="1:5" x14ac:dyDescent="0.45">
      <c r="A49" s="19"/>
      <c r="B49" s="20" t="s">
        <v>49</v>
      </c>
      <c r="C49" s="21">
        <f t="shared" si="2"/>
        <v>25</v>
      </c>
      <c r="D49" s="22">
        <v>17</v>
      </c>
      <c r="E49" s="23">
        <v>8</v>
      </c>
    </row>
    <row r="50" spans="1:5" x14ac:dyDescent="0.45">
      <c r="A50" s="24" t="s">
        <v>50</v>
      </c>
      <c r="B50" s="40"/>
      <c r="C50" s="39"/>
      <c r="D50" s="27"/>
      <c r="E50" s="28"/>
    </row>
    <row r="51" spans="1:5" x14ac:dyDescent="0.45">
      <c r="A51" s="19"/>
      <c r="B51" s="33" t="s">
        <v>51</v>
      </c>
      <c r="C51" s="21">
        <f>SUM(D51:E51)</f>
        <v>24</v>
      </c>
      <c r="D51" s="22">
        <v>11</v>
      </c>
      <c r="E51" s="23">
        <v>13</v>
      </c>
    </row>
    <row r="52" spans="1:5" x14ac:dyDescent="0.45">
      <c r="A52" s="24" t="s">
        <v>52</v>
      </c>
      <c r="B52" s="40"/>
      <c r="C52" s="39"/>
      <c r="D52" s="27"/>
      <c r="E52" s="28"/>
    </row>
    <row r="53" spans="1:5" x14ac:dyDescent="0.45">
      <c r="A53" s="19"/>
      <c r="B53" s="20" t="s">
        <v>53</v>
      </c>
      <c r="C53" s="21">
        <f>SUM(D53:E53)</f>
        <v>103</v>
      </c>
      <c r="D53" s="22">
        <v>20</v>
      </c>
      <c r="E53" s="23">
        <v>83</v>
      </c>
    </row>
    <row r="54" spans="1:5" x14ac:dyDescent="0.45">
      <c r="A54" s="19"/>
      <c r="B54" s="20" t="s">
        <v>54</v>
      </c>
      <c r="C54" s="21">
        <f>SUM(D54:E54)</f>
        <v>59</v>
      </c>
      <c r="D54" s="22">
        <v>14</v>
      </c>
      <c r="E54" s="23">
        <v>45</v>
      </c>
    </row>
    <row r="55" spans="1:5" x14ac:dyDescent="0.45">
      <c r="A55" s="24" t="s">
        <v>55</v>
      </c>
      <c r="B55" s="40"/>
      <c r="C55" s="39"/>
      <c r="D55" s="27"/>
      <c r="E55" s="28"/>
    </row>
    <row r="56" spans="1:5" x14ac:dyDescent="0.45">
      <c r="A56" s="19"/>
      <c r="B56" s="41" t="s">
        <v>56</v>
      </c>
      <c r="C56" s="42">
        <f>SUM(D56:E56)</f>
        <v>46</v>
      </c>
      <c r="D56" s="43">
        <v>9</v>
      </c>
      <c r="E56" s="44">
        <v>37</v>
      </c>
    </row>
    <row r="57" spans="1:5" x14ac:dyDescent="0.45">
      <c r="A57" s="34" t="s">
        <v>57</v>
      </c>
      <c r="B57" s="20"/>
      <c r="C57" s="26"/>
      <c r="D57" s="35"/>
      <c r="E57" s="36"/>
    </row>
    <row r="58" spans="1:5" x14ac:dyDescent="0.45">
      <c r="A58" s="19"/>
      <c r="B58" s="20" t="s">
        <v>58</v>
      </c>
      <c r="C58" s="21">
        <f>SUM(D58:E58)</f>
        <v>63</v>
      </c>
      <c r="D58" s="22">
        <v>7</v>
      </c>
      <c r="E58" s="23">
        <v>56</v>
      </c>
    </row>
    <row r="59" spans="1:5" x14ac:dyDescent="0.45">
      <c r="A59" s="24" t="s">
        <v>59</v>
      </c>
      <c r="B59" s="40"/>
      <c r="C59" s="39"/>
      <c r="D59" s="27"/>
      <c r="E59" s="28"/>
    </row>
    <row r="60" spans="1:5" x14ac:dyDescent="0.45">
      <c r="A60" s="19"/>
      <c r="B60" s="20" t="s">
        <v>60</v>
      </c>
      <c r="C60" s="21">
        <f>SUM(D60:E60)</f>
        <v>46</v>
      </c>
      <c r="D60" s="22">
        <v>8</v>
      </c>
      <c r="E60" s="23">
        <v>38</v>
      </c>
    </row>
    <row r="61" spans="1:5" x14ac:dyDescent="0.45">
      <c r="A61" s="19"/>
      <c r="B61" s="20" t="s">
        <v>61</v>
      </c>
      <c r="C61" s="21">
        <f>SUM(D61:E61)</f>
        <v>67</v>
      </c>
      <c r="D61" s="22">
        <v>5</v>
      </c>
      <c r="E61" s="23">
        <v>62</v>
      </c>
    </row>
    <row r="62" spans="1:5" x14ac:dyDescent="0.45">
      <c r="A62" s="34" t="s">
        <v>62</v>
      </c>
      <c r="B62" s="20"/>
      <c r="C62" s="26"/>
      <c r="D62" s="35"/>
      <c r="E62" s="36"/>
    </row>
    <row r="63" spans="1:5" x14ac:dyDescent="0.45">
      <c r="A63" s="34"/>
      <c r="B63" s="20" t="s">
        <v>63</v>
      </c>
      <c r="C63" s="21">
        <f t="shared" ref="C63" si="3">SUM(D63:E63)</f>
        <v>66</v>
      </c>
      <c r="D63" s="22">
        <v>12</v>
      </c>
      <c r="E63" s="23">
        <v>54</v>
      </c>
    </row>
    <row r="64" spans="1:5" x14ac:dyDescent="0.45">
      <c r="A64" s="19"/>
      <c r="B64" s="20" t="s">
        <v>64</v>
      </c>
      <c r="C64" s="21">
        <f>SUM(D64:E64)</f>
        <v>75</v>
      </c>
      <c r="D64" s="22">
        <v>20</v>
      </c>
      <c r="E64" s="23">
        <v>55</v>
      </c>
    </row>
    <row r="65" spans="1:5" x14ac:dyDescent="0.45">
      <c r="A65" s="19"/>
      <c r="B65" s="33" t="s">
        <v>65</v>
      </c>
      <c r="C65" s="21">
        <f>SUM(D65:E65)</f>
        <v>15</v>
      </c>
      <c r="D65" s="22">
        <v>1</v>
      </c>
      <c r="E65" s="23">
        <v>14</v>
      </c>
    </row>
    <row r="66" spans="1:5" x14ac:dyDescent="0.45">
      <c r="A66" s="37"/>
      <c r="B66" s="38" t="s">
        <v>66</v>
      </c>
      <c r="C66" s="21">
        <f>SUM(D66:E66)</f>
        <v>33</v>
      </c>
      <c r="D66" s="22">
        <v>17</v>
      </c>
      <c r="E66" s="23">
        <v>16</v>
      </c>
    </row>
    <row r="67" spans="1:5" x14ac:dyDescent="0.45">
      <c r="A67" s="19"/>
      <c r="B67" s="20" t="s">
        <v>67</v>
      </c>
      <c r="C67" s="21">
        <f>SUM(D67:E67)</f>
        <v>51</v>
      </c>
      <c r="D67" s="22">
        <v>7</v>
      </c>
      <c r="E67" s="23">
        <v>44</v>
      </c>
    </row>
    <row r="68" spans="1:5" x14ac:dyDescent="0.45">
      <c r="A68" s="19"/>
      <c r="B68" s="20" t="s">
        <v>68</v>
      </c>
      <c r="C68" s="21">
        <f>SUM(D68:E68)</f>
        <v>34</v>
      </c>
      <c r="D68" s="22">
        <v>8</v>
      </c>
      <c r="E68" s="23">
        <v>26</v>
      </c>
    </row>
    <row r="69" spans="1:5" x14ac:dyDescent="0.45">
      <c r="A69" s="34" t="s">
        <v>69</v>
      </c>
      <c r="B69" s="20"/>
      <c r="C69" s="26"/>
      <c r="D69" s="35"/>
      <c r="E69" s="36"/>
    </row>
    <row r="70" spans="1:5" x14ac:dyDescent="0.45">
      <c r="A70" s="19"/>
      <c r="B70" s="20" t="s">
        <v>70</v>
      </c>
      <c r="C70" s="21">
        <f>SUM(D70:E70)</f>
        <v>48</v>
      </c>
      <c r="D70" s="22">
        <v>4</v>
      </c>
      <c r="E70" s="23">
        <v>44</v>
      </c>
    </row>
    <row r="71" spans="1:5" x14ac:dyDescent="0.45">
      <c r="A71" s="34" t="s">
        <v>71</v>
      </c>
      <c r="B71" s="20"/>
      <c r="C71" s="26"/>
      <c r="D71" s="35"/>
      <c r="E71" s="36"/>
    </row>
    <row r="72" spans="1:5" x14ac:dyDescent="0.45">
      <c r="A72" s="19"/>
      <c r="B72" s="20" t="s">
        <v>70</v>
      </c>
      <c r="C72" s="21">
        <f>SUM(D72:E72)</f>
        <v>36</v>
      </c>
      <c r="D72" s="22">
        <v>6</v>
      </c>
      <c r="E72" s="23">
        <v>30</v>
      </c>
    </row>
    <row r="73" spans="1:5" x14ac:dyDescent="0.45">
      <c r="A73" s="24" t="s">
        <v>72</v>
      </c>
      <c r="B73" s="40"/>
      <c r="C73" s="39"/>
      <c r="D73" s="27"/>
      <c r="E73" s="28"/>
    </row>
    <row r="74" spans="1:5" x14ac:dyDescent="0.45">
      <c r="A74" s="19"/>
      <c r="B74" s="20" t="s">
        <v>73</v>
      </c>
      <c r="C74" s="21">
        <f>SUM(D74:E74)</f>
        <v>152</v>
      </c>
      <c r="D74" s="22">
        <v>108</v>
      </c>
      <c r="E74" s="23">
        <v>44</v>
      </c>
    </row>
    <row r="75" spans="1:5" x14ac:dyDescent="0.45">
      <c r="A75" s="45" t="s">
        <v>74</v>
      </c>
      <c r="B75" s="46"/>
      <c r="C75" s="39"/>
      <c r="D75" s="27"/>
      <c r="E75" s="28"/>
    </row>
    <row r="76" spans="1:5" x14ac:dyDescent="0.45">
      <c r="A76" s="19"/>
      <c r="B76" s="20" t="s">
        <v>75</v>
      </c>
      <c r="C76" s="21">
        <f t="shared" ref="C76:C95" si="4">SUM(D76:E76)</f>
        <v>115</v>
      </c>
      <c r="D76" s="22">
        <v>47</v>
      </c>
      <c r="E76" s="23">
        <v>68</v>
      </c>
    </row>
    <row r="77" spans="1:5" x14ac:dyDescent="0.45">
      <c r="A77" s="19"/>
      <c r="B77" s="20" t="s">
        <v>76</v>
      </c>
      <c r="C77" s="21">
        <f t="shared" si="4"/>
        <v>96</v>
      </c>
      <c r="D77" s="22">
        <v>45</v>
      </c>
      <c r="E77" s="23">
        <v>51</v>
      </c>
    </row>
    <row r="78" spans="1:5" x14ac:dyDescent="0.45">
      <c r="A78" s="19"/>
      <c r="B78" s="20" t="s">
        <v>77</v>
      </c>
      <c r="C78" s="21">
        <f t="shared" si="4"/>
        <v>150</v>
      </c>
      <c r="D78" s="22">
        <v>52</v>
      </c>
      <c r="E78" s="23">
        <v>98</v>
      </c>
    </row>
    <row r="79" spans="1:5" x14ac:dyDescent="0.45">
      <c r="A79" s="19"/>
      <c r="B79" s="33" t="s">
        <v>78</v>
      </c>
      <c r="C79" s="21">
        <f t="shared" si="4"/>
        <v>7</v>
      </c>
      <c r="D79" s="22">
        <v>2</v>
      </c>
      <c r="E79" s="23">
        <v>5</v>
      </c>
    </row>
    <row r="80" spans="1:5" x14ac:dyDescent="0.45">
      <c r="A80" s="19"/>
      <c r="B80" s="33" t="s">
        <v>79</v>
      </c>
      <c r="C80" s="21">
        <f t="shared" si="4"/>
        <v>17</v>
      </c>
      <c r="D80" s="22">
        <v>10</v>
      </c>
      <c r="E80" s="23">
        <v>7</v>
      </c>
    </row>
    <row r="81" spans="1:5" x14ac:dyDescent="0.45">
      <c r="A81" s="19"/>
      <c r="B81" s="33" t="s">
        <v>80</v>
      </c>
      <c r="C81" s="21">
        <f t="shared" si="4"/>
        <v>82</v>
      </c>
      <c r="D81" s="22">
        <v>25</v>
      </c>
      <c r="E81" s="23">
        <v>57</v>
      </c>
    </row>
    <row r="82" spans="1:5" x14ac:dyDescent="0.45">
      <c r="A82" s="19"/>
      <c r="B82" s="33" t="s">
        <v>81</v>
      </c>
      <c r="C82" s="21">
        <f t="shared" si="4"/>
        <v>53</v>
      </c>
      <c r="D82" s="22">
        <v>28</v>
      </c>
      <c r="E82" s="23">
        <v>25</v>
      </c>
    </row>
    <row r="83" spans="1:5" x14ac:dyDescent="0.45">
      <c r="A83" s="19"/>
      <c r="B83" s="33" t="s">
        <v>82</v>
      </c>
      <c r="C83" s="21">
        <f t="shared" si="4"/>
        <v>1</v>
      </c>
      <c r="D83" s="47">
        <f>-E820</f>
        <v>0</v>
      </c>
      <c r="E83" s="23">
        <v>1</v>
      </c>
    </row>
    <row r="84" spans="1:5" x14ac:dyDescent="0.45">
      <c r="A84" s="19"/>
      <c r="B84" s="33" t="s">
        <v>83</v>
      </c>
      <c r="C84" s="21">
        <f t="shared" si="4"/>
        <v>1</v>
      </c>
      <c r="D84" s="22" t="s">
        <v>84</v>
      </c>
      <c r="E84" s="23">
        <v>1</v>
      </c>
    </row>
    <row r="85" spans="1:5" x14ac:dyDescent="0.45">
      <c r="A85" s="19"/>
      <c r="B85" s="33" t="s">
        <v>85</v>
      </c>
      <c r="C85" s="21">
        <f t="shared" si="4"/>
        <v>2</v>
      </c>
      <c r="D85" s="22">
        <v>2</v>
      </c>
      <c r="E85" s="23" t="s">
        <v>84</v>
      </c>
    </row>
    <row r="86" spans="1:5" x14ac:dyDescent="0.45">
      <c r="A86" s="19"/>
      <c r="B86" s="20" t="s">
        <v>86</v>
      </c>
      <c r="C86" s="21">
        <f t="shared" si="4"/>
        <v>14</v>
      </c>
      <c r="D86" s="22">
        <v>13</v>
      </c>
      <c r="E86" s="23">
        <v>1</v>
      </c>
    </row>
    <row r="87" spans="1:5" x14ac:dyDescent="0.45">
      <c r="A87" s="19"/>
      <c r="B87" s="20" t="s">
        <v>87</v>
      </c>
      <c r="C87" s="21">
        <f t="shared" si="4"/>
        <v>13</v>
      </c>
      <c r="D87" s="22">
        <v>5</v>
      </c>
      <c r="E87" s="23">
        <v>8</v>
      </c>
    </row>
    <row r="88" spans="1:5" x14ac:dyDescent="0.45">
      <c r="A88" s="19"/>
      <c r="B88" s="20" t="s">
        <v>88</v>
      </c>
      <c r="C88" s="21">
        <f t="shared" si="4"/>
        <v>31</v>
      </c>
      <c r="D88" s="22">
        <v>13</v>
      </c>
      <c r="E88" s="23">
        <v>18</v>
      </c>
    </row>
    <row r="89" spans="1:5" x14ac:dyDescent="0.45">
      <c r="A89" s="19"/>
      <c r="B89" s="20" t="s">
        <v>89</v>
      </c>
      <c r="C89" s="21">
        <f t="shared" si="4"/>
        <v>6</v>
      </c>
      <c r="D89" s="22">
        <v>5</v>
      </c>
      <c r="E89" s="23">
        <v>1</v>
      </c>
    </row>
    <row r="90" spans="1:5" x14ac:dyDescent="0.45">
      <c r="A90" s="19"/>
      <c r="B90" s="20" t="s">
        <v>90</v>
      </c>
      <c r="C90" s="21">
        <f t="shared" si="4"/>
        <v>29</v>
      </c>
      <c r="D90" s="22">
        <v>22</v>
      </c>
      <c r="E90" s="23">
        <v>7</v>
      </c>
    </row>
    <row r="91" spans="1:5" x14ac:dyDescent="0.45">
      <c r="A91" s="19"/>
      <c r="B91" s="20" t="s">
        <v>91</v>
      </c>
      <c r="C91" s="21">
        <f t="shared" si="4"/>
        <v>46</v>
      </c>
      <c r="D91" s="22">
        <v>20</v>
      </c>
      <c r="E91" s="23">
        <v>26</v>
      </c>
    </row>
    <row r="92" spans="1:5" x14ac:dyDescent="0.45">
      <c r="A92" s="19"/>
      <c r="B92" s="20" t="s">
        <v>92</v>
      </c>
      <c r="C92" s="21">
        <f t="shared" si="4"/>
        <v>22</v>
      </c>
      <c r="D92" s="22">
        <v>9</v>
      </c>
      <c r="E92" s="23">
        <v>13</v>
      </c>
    </row>
    <row r="93" spans="1:5" x14ac:dyDescent="0.45">
      <c r="A93" s="19"/>
      <c r="B93" s="20" t="s">
        <v>93</v>
      </c>
      <c r="C93" s="21">
        <f t="shared" si="4"/>
        <v>33</v>
      </c>
      <c r="D93" s="22">
        <v>18</v>
      </c>
      <c r="E93" s="23">
        <v>15</v>
      </c>
    </row>
    <row r="94" spans="1:5" x14ac:dyDescent="0.45">
      <c r="A94" s="19"/>
      <c r="B94" s="20" t="s">
        <v>94</v>
      </c>
      <c r="C94" s="21">
        <f t="shared" si="4"/>
        <v>22</v>
      </c>
      <c r="D94" s="22">
        <v>6</v>
      </c>
      <c r="E94" s="23">
        <v>16</v>
      </c>
    </row>
    <row r="95" spans="1:5" x14ac:dyDescent="0.45">
      <c r="A95" s="19"/>
      <c r="B95" s="20" t="s">
        <v>95</v>
      </c>
      <c r="C95" s="21">
        <f t="shared" si="4"/>
        <v>17</v>
      </c>
      <c r="D95" s="22">
        <v>5</v>
      </c>
      <c r="E95" s="23">
        <v>12</v>
      </c>
    </row>
    <row r="96" spans="1:5" x14ac:dyDescent="0.45">
      <c r="A96" s="24" t="s">
        <v>96</v>
      </c>
      <c r="B96" s="48"/>
      <c r="C96" s="39"/>
      <c r="D96" s="27"/>
      <c r="E96" s="28"/>
    </row>
    <row r="97" spans="1:5" x14ac:dyDescent="0.45">
      <c r="A97" s="19"/>
      <c r="B97" s="49" t="s">
        <v>97</v>
      </c>
      <c r="C97" s="21">
        <f>SUM(D97:E97)</f>
        <v>50</v>
      </c>
      <c r="D97" s="22">
        <v>27</v>
      </c>
      <c r="E97" s="23">
        <v>23</v>
      </c>
    </row>
    <row r="98" spans="1:5" x14ac:dyDescent="0.45">
      <c r="A98" s="19"/>
      <c r="B98" s="49" t="s">
        <v>98</v>
      </c>
      <c r="C98" s="21">
        <f>SUM(D98:E98)</f>
        <v>69</v>
      </c>
      <c r="D98" s="22">
        <v>55</v>
      </c>
      <c r="E98" s="23">
        <v>14</v>
      </c>
    </row>
    <row r="99" spans="1:5" x14ac:dyDescent="0.45">
      <c r="A99" s="50" t="s">
        <v>99</v>
      </c>
      <c r="B99" s="51"/>
      <c r="C99" s="39"/>
      <c r="D99" s="27"/>
      <c r="E99" s="28"/>
    </row>
    <row r="100" spans="1:5" x14ac:dyDescent="0.45">
      <c r="A100" s="52"/>
      <c r="B100" s="53" t="s">
        <v>100</v>
      </c>
      <c r="C100" s="21">
        <f>SUM(D100:E100)</f>
        <v>75</v>
      </c>
      <c r="D100" s="22">
        <v>22</v>
      </c>
      <c r="E100" s="23">
        <v>53</v>
      </c>
    </row>
    <row r="101" spans="1:5" x14ac:dyDescent="0.45">
      <c r="A101" s="54" t="s">
        <v>101</v>
      </c>
      <c r="B101" s="55"/>
      <c r="C101" s="26"/>
      <c r="D101" s="35"/>
      <c r="E101" s="36"/>
    </row>
    <row r="102" spans="1:5" x14ac:dyDescent="0.45">
      <c r="A102" s="56"/>
      <c r="B102" s="57" t="s">
        <v>102</v>
      </c>
      <c r="C102" s="21">
        <f>SUM(D102:E102)</f>
        <v>9</v>
      </c>
      <c r="D102" s="58">
        <v>7</v>
      </c>
      <c r="E102" s="59">
        <v>2</v>
      </c>
    </row>
    <row r="103" spans="1:5" x14ac:dyDescent="0.45">
      <c r="A103" s="60" t="s">
        <v>103</v>
      </c>
      <c r="B103" s="61"/>
      <c r="C103" s="62">
        <f>SUM(D103:E103)</f>
        <v>4418</v>
      </c>
      <c r="D103" s="62">
        <f>SUM(D7:D102)</f>
        <v>1595</v>
      </c>
      <c r="E103" s="62">
        <f>SUM(E7:E102)</f>
        <v>2823</v>
      </c>
    </row>
    <row r="104" spans="1:5" x14ac:dyDescent="0.45">
      <c r="A104" s="63" t="s">
        <v>104</v>
      </c>
    </row>
    <row r="105" spans="1:5" ht="9.75" customHeight="1" x14ac:dyDescent="0.45">
      <c r="A105" s="63"/>
    </row>
    <row r="106" spans="1:5" x14ac:dyDescent="0.45">
      <c r="A106" s="64" t="s">
        <v>105</v>
      </c>
    </row>
    <row r="107" spans="1:5" x14ac:dyDescent="0.45">
      <c r="A107" s="65" t="s">
        <v>106</v>
      </c>
    </row>
    <row r="108" spans="1:5" x14ac:dyDescent="0.45">
      <c r="A108" s="65" t="s">
        <v>107</v>
      </c>
    </row>
    <row r="109" spans="1:5" x14ac:dyDescent="0.45">
      <c r="A109" s="65" t="s">
        <v>108</v>
      </c>
    </row>
  </sheetData>
  <mergeCells count="3">
    <mergeCell ref="A2:E2"/>
    <mergeCell ref="A3:E3"/>
    <mergeCell ref="A103:B103"/>
  </mergeCells>
  <pageMargins left="0.7" right="0.7" top="0.75" bottom="0.75" header="0.3" footer="0.3"/>
  <pageSetup paperSize="9" scale="95" fitToHeight="0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ฟอร์มที่ 20</vt:lpstr>
      <vt:lpstr>'ฟอร์มที่ 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2021-02-23T03:45:59Z</dcterms:created>
  <dcterms:modified xsi:type="dcterms:W3CDTF">2021-02-23T03:46:21Z</dcterms:modified>
</cp:coreProperties>
</file>